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5401" windowWidth="13920" windowHeight="8820" activeTab="0"/>
  </bookViews>
  <sheets>
    <sheet name="бюдж" sheetId="1" r:id="rId1"/>
  </sheets>
  <definedNames>
    <definedName name="_xlnm.Print_Titles" localSheetId="0">'бюдж'!$13:$14</definedName>
    <definedName name="_xlnm.Print_Area" localSheetId="0">'бюдж'!$A$1:$J$275</definedName>
  </definedNames>
  <calcPr fullCalcOnLoad="1"/>
</workbook>
</file>

<file path=xl/sharedStrings.xml><?xml version="1.0" encoding="utf-8"?>
<sst xmlns="http://schemas.openxmlformats.org/spreadsheetml/2006/main" count="1502" uniqueCount="343">
  <si>
    <t>МО Мгинское городское поселение</t>
  </si>
  <si>
    <t>МО  Кировский район Ленинградской области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</si>
  <si>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</si>
  <si>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</si>
  <si>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</si>
  <si>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</si>
  <si>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</si>
  <si>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</si>
  <si>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</si>
  <si>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</si>
  <si>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</si>
  <si>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3</t>
  </si>
  <si>
    <t>4</t>
  </si>
  <si>
    <t>5</t>
  </si>
  <si>
    <t>6</t>
  </si>
  <si>
    <t>7</t>
  </si>
  <si>
    <t>8</t>
  </si>
  <si>
    <t>9</t>
  </si>
  <si>
    <t>01</t>
  </si>
  <si>
    <t>Администрация муниципального образования Мгинское городское поселение муниципального образования Кировский муниципальный район Ленинградской области</t>
  </si>
  <si>
    <t>002</t>
  </si>
  <si>
    <t/>
  </si>
  <si>
    <t>1.1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</si>
  <si>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</si>
  <si>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</si>
  <si>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</si>
  <si>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</si>
  <si>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</si>
  <si>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</si>
  <si>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</si>
  <si>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</si>
  <si>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Выполнение функций государственными органами</t>
  </si>
  <si>
    <t>500</t>
  </si>
  <si>
    <t>000</t>
  </si>
  <si>
    <t>Глава местной администрации (исполнительно-распорядительного органа муниципального образования)</t>
  </si>
  <si>
    <t>002 08 00</t>
  </si>
  <si>
    <t>Выполнение функций органами местного самоуправления</t>
  </si>
  <si>
    <t>Обслуживание государственного и муниципального долга</t>
  </si>
  <si>
    <t>0111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</si>
  <si>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</si>
  <si>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</si>
  <si>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</si>
  <si>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</si>
  <si>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</si>
  <si>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</si>
  <si>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</si>
  <si>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</si>
  <si>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</si>
  <si>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</si>
  <si>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</si>
  <si>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</si>
  <si>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</si>
  <si>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</si>
  <si>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</si>
  <si>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</si>
  <si>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</si>
  <si>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</si>
  <si>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</si>
  <si>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</si>
  <si>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</si>
  <si>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</si>
  <si>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</si>
  <si>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Расходы на капитальный ремонт прочих объектов согласно Адресной программы</t>
  </si>
  <si>
    <t>Расходы за счет свободных остатков</t>
  </si>
  <si>
    <t>111</t>
  </si>
  <si>
    <t>Расходы на проведение экспертизы сметной документации учреждений</t>
  </si>
  <si>
    <t>092 03 28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</si>
  <si>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</si>
  <si>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</si>
  <si>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</si>
  <si>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</si>
  <si>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</si>
  <si>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</si>
  <si>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</si>
  <si>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001 36 02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</si>
  <si>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</si>
  <si>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519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</si>
  <si>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</si>
  <si>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</si>
  <si>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</si>
  <si>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</si>
  <si>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</si>
  <si>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</si>
  <si>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</si>
  <si>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</si>
  <si>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</si>
  <si>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</si>
  <si>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</si>
  <si>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</si>
  <si>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</si>
  <si>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</si>
  <si>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</si>
  <si>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</si>
  <si>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</si>
  <si>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</si>
  <si>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</si>
  <si>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</si>
  <si>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</si>
  <si>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</si>
  <si>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Отдельные мероприятия в области информационно-коммуникационных технологий и связи</t>
  </si>
  <si>
    <t>330 02 00</t>
  </si>
  <si>
    <t>Другие вопросы в области национальной экономики</t>
  </si>
  <si>
    <t>0412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</si>
  <si>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</si>
  <si>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</si>
  <si>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</si>
  <si>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</si>
  <si>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Жилищно-коммунальное хозяйство</t>
  </si>
  <si>
    <t>0500</t>
  </si>
  <si>
    <t>0501</t>
  </si>
  <si>
    <t>Бюджетные инвестиции</t>
  </si>
  <si>
    <t>003</t>
  </si>
  <si>
    <t xml:space="preserve">Поддержка жилищного хозяйства </t>
  </si>
  <si>
    <t>350 00 00</t>
  </si>
  <si>
    <t>Субсидии юридическим лицам</t>
  </si>
  <si>
    <t>006</t>
  </si>
  <si>
    <t xml:space="preserve">Мероприятия в области жилищного хозяйства </t>
  </si>
  <si>
    <t>350 03 00</t>
  </si>
  <si>
    <t>Капитальный ремонт государственного жилищного фонда субъектов Российской Федерации  и муниципального жилищного фонда</t>
  </si>
  <si>
    <t>350 20 00</t>
  </si>
  <si>
    <t>Расходы за  счет свободных остатков</t>
  </si>
  <si>
    <t>Расходы за счет резервного фонда Администрации МО</t>
  </si>
  <si>
    <t>113</t>
  </si>
  <si>
    <t>Целевые программы муниципальных образований</t>
  </si>
  <si>
    <t>795 00 00</t>
  </si>
  <si>
    <t>Муниципальная адресная программа "По проведению капитального ремонта многоквартирных домов, расположенных на территории МО Мгинское городское поселение МО Кировский район Ленинградской области"</t>
  </si>
  <si>
    <t>795 18 00</t>
  </si>
  <si>
    <t>Коммунальное хозяйство</t>
  </si>
  <si>
    <t>0502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</si>
  <si>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</si>
  <si>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</si>
  <si>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</si>
  <si>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102 01 00</t>
  </si>
  <si>
    <t>Строительство объектов общегражданского назначения</t>
  </si>
  <si>
    <t>102 02 00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</si>
  <si>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</si>
  <si>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</si>
  <si>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</si>
  <si>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</si>
  <si>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Поддержка коммунального хозяйства в части увеличения нефинансовых активов</t>
  </si>
  <si>
    <t>351 05 10</t>
  </si>
  <si>
    <t>Расходы за счет резервного фонда Администрации</t>
  </si>
  <si>
    <t>351 05 30</t>
  </si>
  <si>
    <t>Поддержка коммунального хозяйства в части капитального ремонта</t>
  </si>
  <si>
    <t>351 30 00</t>
  </si>
  <si>
    <t>Расходы на проведение капитального ремонта по объектам теплоснабжения</t>
  </si>
  <si>
    <t>351 31 00</t>
  </si>
  <si>
    <t>Расходы на проведение капитального ремонта по объектам водоснабжения и водоотведения</t>
  </si>
  <si>
    <t>351 32 00</t>
  </si>
  <si>
    <t>Расходы на проведение капитального ремонта по объектам инженерной инфраструктуры</t>
  </si>
  <si>
    <t>351 35 00</t>
  </si>
  <si>
    <t>Благоустройство</t>
  </si>
  <si>
    <t>0503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</si>
  <si>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</si>
  <si>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</si>
  <si>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</si>
  <si>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</si>
  <si>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</si>
  <si>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</si>
  <si>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</si>
  <si>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600 05 00</t>
  </si>
  <si>
    <t>Организация сбора и вывоза бытовых отходов и мусора</t>
  </si>
  <si>
    <t>600 06 00</t>
  </si>
  <si>
    <t>Культура, кинематография и средства массовой информации</t>
  </si>
  <si>
    <t>0800</t>
  </si>
  <si>
    <t>Другие вопросы в области культуры, кинематографии и средств массовой информации</t>
  </si>
  <si>
    <t>0806</t>
  </si>
  <si>
    <t>Мероприятия в сфере культуры, кинематографии и средств массовой информации</t>
  </si>
  <si>
    <t>450 00 00</t>
  </si>
  <si>
    <t>Расходы на прочие мероприятия в области культуры и искусства</t>
  </si>
  <si>
    <t>450 85 02</t>
  </si>
  <si>
    <t>Расходы на оплату публикаций в средствах массовой информации официальных материалов</t>
  </si>
  <si>
    <t>450 85 05</t>
  </si>
  <si>
    <t>Здравоохранение, физическая культура и спорт</t>
  </si>
  <si>
    <t>0900</t>
  </si>
  <si>
    <t>Физическая культура и спорт</t>
  </si>
  <si>
    <t>0908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</si>
  <si>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</si>
  <si>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</si>
  <si>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</si>
  <si>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</si>
  <si>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</si>
  <si>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1000</t>
  </si>
  <si>
    <t>Межбюджетные трансферты</t>
  </si>
  <si>
    <t>1100</t>
  </si>
  <si>
    <t>1104</t>
  </si>
  <si>
    <t>521 00 00</t>
  </si>
  <si>
    <t>521 06 00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</si>
  <si>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</t>
  </si>
  <si>
    <t>521 06 01</t>
  </si>
  <si>
    <t>017</t>
  </si>
  <si>
    <t>915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</si>
  <si>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</si>
  <si>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917</t>
  </si>
  <si>
    <t>1.2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</si>
  <si>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</si>
  <si>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</si>
  <si>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</si>
  <si>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</si>
  <si>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</si>
  <si>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</si>
  <si>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</si>
  <si>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</si>
  <si>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Расходы за счет прочих иных межбюджетных трансфертов, передаваемых по выполнению наказов избирателей по поддержке и развитию муниципальных образований ЛО (депутат Емельянов)</t>
  </si>
  <si>
    <t>524</t>
  </si>
  <si>
    <t>Кинематография</t>
  </si>
  <si>
    <t>0802</t>
  </si>
  <si>
    <t>Государственная поддержка в сфере культуры, кинематографии и средств массовой информации</t>
  </si>
  <si>
    <t>450 85 00</t>
  </si>
  <si>
    <t>2.1</t>
  </si>
  <si>
    <t>Совет депутатов муниципального образования Мгинское городское поселение муниципального образования Кировский муниципальный район Ленинградской области</t>
  </si>
  <si>
    <t>921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</si>
  <si>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</si>
  <si>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</si>
  <si>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</si>
  <si>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002 12 00</t>
  </si>
  <si>
    <t>ИТОГО:</t>
  </si>
  <si>
    <t>020</t>
  </si>
  <si>
    <t xml:space="preserve">Мероприятия в области коммунального хозяйства </t>
  </si>
  <si>
    <t>351 05 00</t>
  </si>
  <si>
    <t>351 34 00</t>
  </si>
  <si>
    <t xml:space="preserve">Обеспечение мероприятий по реформированию государственной и муниципальной службы </t>
  </si>
  <si>
    <t>Расходы на повышение квалификации лиц, замещающих мун.должности и должности мун.службы в органах МСУ</t>
  </si>
  <si>
    <t>092 84 00</t>
  </si>
  <si>
    <t>092 84 01</t>
  </si>
  <si>
    <t>620</t>
  </si>
  <si>
    <t>Расходы за счет прочих субсидий бюджетам муниципальных районов на повышение квалификации лиц, замещающих муниципальные должности и должности муниципальной службы в органах МСУ ЛО, руководителей и специалистов финансовых органов МО ЛО</t>
  </si>
  <si>
    <t>Поддержка коммунального хозяйства в части оплаты фактических затрат по теплоснабжению</t>
  </si>
  <si>
    <t>351 05 50</t>
  </si>
  <si>
    <t>351 05 60</t>
  </si>
  <si>
    <t>Расходы по благоустройству в части проведения капитального ремонта</t>
  </si>
  <si>
    <t>600 30 00</t>
  </si>
  <si>
    <t>УТВЕРЖДЕНА</t>
  </si>
  <si>
    <t>002 04 10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</si>
  <si>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</si>
  <si>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</si>
  <si>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 xml:space="preserve">Обеспечение мероприятий по капитальному ремонту многоквартирных домов за счет средств бюджетов </t>
  </si>
  <si>
    <t>098 00 00</t>
  </si>
  <si>
    <t>098 02 00</t>
  </si>
  <si>
    <t>098 02 01</t>
  </si>
  <si>
    <t xml:space="preserve">Обеспечение мероприятий по переселению граждан из аварийного жилищного фонда за счет средств бюджетов </t>
  </si>
  <si>
    <t>098 02 02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</si>
  <si>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</si>
  <si>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866</t>
  </si>
  <si>
    <t>002 04 66</t>
  </si>
  <si>
    <t>Обеспечение деятельности подведомственных учреждений в части проведения капитального ремонта</t>
  </si>
  <si>
    <t>440 98 00</t>
  </si>
  <si>
    <t>Мероприятия в области строительства, архитектуры и градостроительства</t>
  </si>
  <si>
    <t>Расходы на подготовку и изготовление проектно-сметной документации объектов</t>
  </si>
  <si>
    <t>338 00 00</t>
  </si>
  <si>
    <t>338 02 00</t>
  </si>
  <si>
    <t>Бюджетные ассигнования на год (тысяч рублей)</t>
  </si>
  <si>
    <t>092 03 07</t>
  </si>
  <si>
    <t>Организация и содержание мест захоронения</t>
  </si>
  <si>
    <t>600 04 00</t>
  </si>
  <si>
    <t>Пенсионное обеспечение</t>
  </si>
  <si>
    <t>Пенсии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</si>
  <si>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</si>
  <si>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</si>
  <si>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</si>
  <si>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обеспечение населения</t>
  </si>
  <si>
    <t>Социальная помощь</t>
  </si>
  <si>
    <t>Оказание других видов социальной помощи</t>
  </si>
  <si>
    <t>Предоставление финансовой помощи гражданам на возмещение  затрат по газификации индивидуальных жилых домов</t>
  </si>
  <si>
    <t>1001</t>
  </si>
  <si>
    <t>490 00 00</t>
  </si>
  <si>
    <t>491 00 00</t>
  </si>
  <si>
    <t>491 01 00</t>
  </si>
  <si>
    <t>005</t>
  </si>
  <si>
    <t>1003</t>
  </si>
  <si>
    <t>505 00 00</t>
  </si>
  <si>
    <t>505 86 00</t>
  </si>
  <si>
    <t>505 86 98</t>
  </si>
  <si>
    <t>Расходы за счет средств, переданных районному бюджету из бюджетов поселений на осуществление части полномочий по решению вопросов местного значения</t>
  </si>
  <si>
    <t>521 06 06</t>
  </si>
  <si>
    <t>521 06 08</t>
  </si>
  <si>
    <t>Оказание финансовой и материальной помощи юридическим и физическим лицам, премирование по постановлению администрации в связи с юбилеем и вне системы оплаты труда</t>
  </si>
  <si>
    <t>Расходы на проектирование схем генеральных планов поселений</t>
  </si>
  <si>
    <t>338 01 00</t>
  </si>
  <si>
    <t>Расходы бюджета для расчета за услуги по начислению и выплаты муниципальных субсидий</t>
  </si>
  <si>
    <t>092 03 09</t>
  </si>
  <si>
    <t>350 02 00</t>
  </si>
  <si>
    <t>Предоставление  гражданам субсидий на оплату жилого помещения и коммунальных услуг</t>
  </si>
  <si>
    <t>505 48 00</t>
  </si>
  <si>
    <t>Закупка для государственных нужд техники, производимой на территории Российской Федерации</t>
  </si>
  <si>
    <t>340 07 02</t>
  </si>
  <si>
    <t>949</t>
  </si>
  <si>
    <t>Информирование жителей в СМИ о развитии муниципального образования</t>
  </si>
  <si>
    <t>092 03 41</t>
  </si>
  <si>
    <t>092 03 33</t>
  </si>
  <si>
    <t>Расходы бюджета связанные с проведением мероприятий по работе с неплательщиками по налогам</t>
  </si>
  <si>
    <t>Расходы за счет субсидий на софинансирование объектов капитального строительства муниципальных образований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</si>
  <si>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</si>
  <si>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</si>
  <si>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</si>
  <si>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</si>
  <si>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0700</t>
  </si>
  <si>
    <t>0707</t>
  </si>
  <si>
    <t>431 00 00</t>
  </si>
  <si>
    <t>431 01 00</t>
  </si>
  <si>
    <t xml:space="preserve">Расходы на услуги, предоставляемые населению банно- прачечными организациями </t>
  </si>
  <si>
    <t>Расходы за счет средств, передаваемых  из районного бюджета бюджетам поселений на финансирование фактических убытков по теплоснабжению</t>
  </si>
  <si>
    <t>Расходы на проведение капитального ремонта по объектам банно-прачечного хозяйства</t>
  </si>
  <si>
    <t>Прочие мероприятий по благоустройству городских округов поселений</t>
  </si>
  <si>
    <t>решением совета депутатов</t>
  </si>
  <si>
    <t>351 05 61</t>
  </si>
  <si>
    <t>092 03 40</t>
  </si>
  <si>
    <t>Расходы бюджета на уплату налогов, государственной пошлины и сборов в бюджеты всех уровней</t>
  </si>
  <si>
    <t>092 03 05</t>
  </si>
  <si>
    <t>Исполнение судебных актов, вступивших в законную силу, по искам к муниципальному образованию</t>
  </si>
  <si>
    <t>Другие вопросы в области жилищно-коммунального хозяйства</t>
  </si>
  <si>
    <t>0505</t>
  </si>
  <si>
    <t>1.3</t>
  </si>
  <si>
    <t>Муниципальное учреждение "Управление жилищно-коммунального хозяйства и технического обеспечения"</t>
  </si>
  <si>
    <t>002 99 00</t>
  </si>
  <si>
    <t>от "___" ________  2010 г.  № ____</t>
  </si>
  <si>
    <t>бюджета МО Мгинское городское поселение на 2011 год</t>
  </si>
  <si>
    <t>Расходы за счет средств, переданных районному бюджету из бюджетов поселений на осуществление части полномочий в сфере архитектуры и градостроительства</t>
  </si>
  <si>
    <t>521 06 05</t>
  </si>
  <si>
    <t>Организация и ведение реестра муниципальной собственности</t>
  </si>
  <si>
    <t>090 02 02</t>
  </si>
  <si>
    <t>Муниципальное учреждение культуры "Культурно-досуговый центр "Мга"</t>
  </si>
  <si>
    <t xml:space="preserve">Культура и  кинематография </t>
  </si>
  <si>
    <t>Дворцы и дома культуры, другие учреждения культуры</t>
  </si>
  <si>
    <t xml:space="preserve">Другие вопросы в области культуры, кинематографии </t>
  </si>
  <si>
    <t xml:space="preserve">Мероприятия в сфере культуры, кинематографии </t>
  </si>
  <si>
    <t>1102</t>
  </si>
  <si>
    <t>Массовый  спорт</t>
  </si>
  <si>
    <t>Мероприятия в области  спорта и физической культуры</t>
  </si>
  <si>
    <t>0804</t>
  </si>
  <si>
    <t>1400</t>
  </si>
  <si>
    <t>Прочие межбюджетные трансферты</t>
  </si>
  <si>
    <t>0113</t>
  </si>
  <si>
    <t>1300</t>
  </si>
  <si>
    <t>Обслуживание внутреннего государственного и муниципального долга</t>
  </si>
  <si>
    <t>1301</t>
  </si>
  <si>
    <t>Обеспечение деятельности финансовых органов</t>
  </si>
  <si>
    <t>0106</t>
  </si>
  <si>
    <t>Расходы за счет средств, переданных районному бюджету из бюджетов поселений на осуществление части полномочий по формированию, утверждению, исполнению и контролю за исполнением бюджета</t>
  </si>
  <si>
    <t>(Приложение 8)</t>
  </si>
  <si>
    <t xml:space="preserve">Расходы на прочие мероприятия в области культуры </t>
  </si>
  <si>
    <t>Поддержка коммунального хозяйства в части оплаты работ, услуг</t>
  </si>
  <si>
    <t>Поддержка коммунального хозяйства в части оплаты фактических затрат по теплоснабжению(кредиторская задолженность)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</si>
</sst>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sz val="16"/>
      <name val="Times New Roman"/>
      <family val="1"/>
    </font>
    <font>
      <b/>
      <sz val="20"/>
      <name val="Times New Roman Cyr"/>
      <family val="1"/>
    </font>
    <font>
      <b/>
      <sz val="20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0"/>
    </font>
    <font>
      <b/>
      <sz val="10"/>
      <name val="Arial Cyr"/>
      <family val="0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i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sz val="8"/>
      <name val="MS Sans Serif"/>
      <family val="2"/>
    </font>
    <font>
      <b/>
      <i/>
      <sz val="14"/>
      <color indexed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thin"/>
      <bottom style="hair"/>
    </border>
    <border>
      <left style="medium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medium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thin"/>
      <top style="medium"/>
      <bottom style="thin"/>
    </border>
    <border>
      <left style="medium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49" fontId="4" fillId="0" borderId="0" xfId="18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vertical="center"/>
    </xf>
    <xf numFmtId="49" fontId="0" fillId="0" borderId="0" xfId="0" applyNumberFormat="1" applyBorder="1" applyAlignment="1">
      <alignment/>
    </xf>
    <xf numFmtId="0" fontId="9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49" fontId="11" fillId="3" borderId="2" xfId="18" applyNumberFormat="1" applyFont="1" applyFill="1" applyBorder="1" applyAlignment="1" applyProtection="1">
      <alignment horizontal="center" vertical="center" wrapText="1"/>
      <protection/>
    </xf>
    <xf numFmtId="49" fontId="12" fillId="0" borderId="3" xfId="18" applyNumberFormat="1" applyFont="1" applyFill="1" applyBorder="1" applyAlignment="1" applyProtection="1">
      <alignment horizontal="center" vertical="center" wrapText="1"/>
      <protection/>
    </xf>
    <xf numFmtId="49" fontId="13" fillId="0" borderId="4" xfId="0" applyNumberFormat="1" applyFont="1" applyBorder="1" applyAlignment="1">
      <alignment horizontal="left" wrapText="1"/>
    </xf>
    <xf numFmtId="49" fontId="13" fillId="0" borderId="5" xfId="0" applyNumberFormat="1" applyFont="1" applyFill="1" applyBorder="1" applyAlignment="1">
      <alignment horizontal="center"/>
    </xf>
    <xf numFmtId="164" fontId="13" fillId="0" borderId="6" xfId="0" applyNumberFormat="1" applyFont="1" applyFill="1" applyBorder="1" applyAlignment="1">
      <alignment horizontal="right"/>
    </xf>
    <xf numFmtId="49" fontId="12" fillId="0" borderId="7" xfId="18" applyNumberFormat="1" applyFont="1" applyFill="1" applyBorder="1" applyAlignment="1" applyProtection="1">
      <alignment horizontal="center" vertical="center" wrapText="1"/>
      <protection/>
    </xf>
    <xf numFmtId="49" fontId="13" fillId="0" borderId="8" xfId="0" applyNumberFormat="1" applyFont="1" applyBorder="1" applyAlignment="1">
      <alignment horizontal="left" wrapText="1"/>
    </xf>
    <xf numFmtId="49" fontId="13" fillId="0" borderId="9" xfId="0" applyNumberFormat="1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right"/>
    </xf>
    <xf numFmtId="49" fontId="12" fillId="0" borderId="11" xfId="18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>
      <alignment horizontal="left" wrapText="1"/>
    </xf>
    <xf numFmtId="49" fontId="13" fillId="0" borderId="13" xfId="0" applyNumberFormat="1" applyFont="1" applyFill="1" applyBorder="1" applyAlignment="1">
      <alignment horizontal="center"/>
    </xf>
    <xf numFmtId="164" fontId="13" fillId="0" borderId="14" xfId="0" applyNumberFormat="1" applyFont="1" applyFill="1" applyBorder="1" applyAlignment="1">
      <alignment horizontal="right"/>
    </xf>
    <xf numFmtId="49" fontId="13" fillId="0" borderId="15" xfId="0" applyNumberFormat="1" applyFont="1" applyFill="1" applyBorder="1" applyAlignment="1">
      <alignment horizontal="left" wrapText="1"/>
    </xf>
    <xf numFmtId="164" fontId="13" fillId="0" borderId="16" xfId="0" applyNumberFormat="1" applyFont="1" applyFill="1" applyBorder="1" applyAlignment="1">
      <alignment horizontal="right"/>
    </xf>
    <xf numFmtId="49" fontId="13" fillId="0" borderId="15" xfId="0" applyNumberFormat="1" applyFont="1" applyBorder="1" applyAlignment="1">
      <alignment horizontal="left" wrapText="1"/>
    </xf>
    <xf numFmtId="49" fontId="13" fillId="0" borderId="13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left" wrapText="1"/>
    </xf>
    <xf numFmtId="49" fontId="13" fillId="0" borderId="18" xfId="0" applyNumberFormat="1" applyFont="1" applyBorder="1" applyAlignment="1">
      <alignment horizontal="center"/>
    </xf>
    <xf numFmtId="164" fontId="13" fillId="0" borderId="19" xfId="0" applyNumberFormat="1" applyFont="1" applyBorder="1" applyAlignment="1">
      <alignment horizontal="right"/>
    </xf>
    <xf numFmtId="49" fontId="14" fillId="0" borderId="20" xfId="0" applyNumberFormat="1" applyFont="1" applyBorder="1" applyAlignment="1">
      <alignment horizontal="center"/>
    </xf>
    <xf numFmtId="164" fontId="14" fillId="0" borderId="21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center"/>
    </xf>
    <xf numFmtId="164" fontId="14" fillId="0" borderId="23" xfId="0" applyNumberFormat="1" applyFont="1" applyBorder="1" applyAlignment="1">
      <alignment horizontal="right"/>
    </xf>
    <xf numFmtId="49" fontId="13" fillId="0" borderId="15" xfId="0" applyNumberFormat="1" applyFont="1" applyBorder="1" applyAlignment="1">
      <alignment horizontal="left" wrapText="1"/>
    </xf>
    <xf numFmtId="49" fontId="13" fillId="0" borderId="24" xfId="0" applyNumberFormat="1" applyFont="1" applyBorder="1" applyAlignment="1">
      <alignment horizontal="left" wrapText="1"/>
    </xf>
    <xf numFmtId="49" fontId="13" fillId="0" borderId="25" xfId="0" applyNumberFormat="1" applyFont="1" applyBorder="1" applyAlignment="1">
      <alignment horizontal="center"/>
    </xf>
    <xf numFmtId="164" fontId="13" fillId="0" borderId="26" xfId="0" applyNumberFormat="1" applyFont="1" applyBorder="1" applyAlignment="1">
      <alignment horizontal="right"/>
    </xf>
    <xf numFmtId="49" fontId="14" fillId="0" borderId="27" xfId="0" applyNumberFormat="1" applyFont="1" applyBorder="1" applyAlignment="1">
      <alignment horizontal="left" wrapText="1"/>
    </xf>
    <xf numFmtId="164" fontId="14" fillId="0" borderId="28" xfId="0" applyNumberFormat="1" applyFont="1" applyBorder="1" applyAlignment="1">
      <alignment horizontal="right"/>
    </xf>
    <xf numFmtId="49" fontId="13" fillId="0" borderId="29" xfId="0" applyNumberFormat="1" applyFont="1" applyBorder="1" applyAlignment="1">
      <alignment horizontal="left" wrapText="1"/>
    </xf>
    <xf numFmtId="49" fontId="14" fillId="0" borderId="27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164" fontId="13" fillId="0" borderId="26" xfId="0" applyNumberFormat="1" applyFont="1" applyFill="1" applyBorder="1" applyAlignment="1">
      <alignment horizontal="right"/>
    </xf>
    <xf numFmtId="49" fontId="14" fillId="0" borderId="27" xfId="0" applyNumberFormat="1" applyFont="1" applyFill="1" applyBorder="1" applyAlignment="1">
      <alignment horizontal="center"/>
    </xf>
    <xf numFmtId="49" fontId="13" fillId="0" borderId="30" xfId="0" applyNumberFormat="1" applyFont="1" applyBorder="1" applyAlignment="1">
      <alignment horizontal="left" wrapText="1"/>
    </xf>
    <xf numFmtId="49" fontId="13" fillId="0" borderId="31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3" fillId="0" borderId="31" xfId="0" applyNumberFormat="1" applyFont="1" applyFill="1" applyBorder="1" applyAlignment="1">
      <alignment horizontal="center"/>
    </xf>
    <xf numFmtId="164" fontId="13" fillId="0" borderId="32" xfId="0" applyNumberFormat="1" applyFont="1" applyFill="1" applyBorder="1" applyAlignment="1">
      <alignment horizontal="right"/>
    </xf>
    <xf numFmtId="49" fontId="14" fillId="0" borderId="29" xfId="0" applyNumberFormat="1" applyFont="1" applyFill="1" applyBorder="1" applyAlignment="1">
      <alignment horizontal="center"/>
    </xf>
    <xf numFmtId="49" fontId="13" fillId="0" borderId="25" xfId="0" applyNumberFormat="1" applyFont="1" applyFill="1" applyBorder="1" applyAlignment="1">
      <alignment horizontal="center"/>
    </xf>
    <xf numFmtId="49" fontId="13" fillId="0" borderId="33" xfId="0" applyNumberFormat="1" applyFont="1" applyFill="1" applyBorder="1" applyAlignment="1">
      <alignment horizontal="left" wrapText="1"/>
    </xf>
    <xf numFmtId="49" fontId="14" fillId="0" borderId="34" xfId="0" applyNumberFormat="1" applyFont="1" applyFill="1" applyBorder="1" applyAlignment="1">
      <alignment horizontal="left" wrapText="1"/>
    </xf>
    <xf numFmtId="49" fontId="13" fillId="0" borderId="35" xfId="0" applyNumberFormat="1" applyFont="1" applyBorder="1" applyAlignment="1">
      <alignment horizontal="left" wrapText="1"/>
    </xf>
    <xf numFmtId="49" fontId="15" fillId="0" borderId="25" xfId="0" applyNumberFormat="1" applyFont="1" applyBorder="1" applyAlignment="1">
      <alignment horizontal="center"/>
    </xf>
    <xf numFmtId="49" fontId="14" fillId="0" borderId="29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13" fillId="0" borderId="36" xfId="0" applyNumberFormat="1" applyFont="1" applyBorder="1" applyAlignment="1">
      <alignment horizontal="left" wrapText="1"/>
    </xf>
    <xf numFmtId="49" fontId="13" fillId="0" borderId="29" xfId="0" applyNumberFormat="1" applyFont="1" applyBorder="1" applyAlignment="1">
      <alignment horizontal="center"/>
    </xf>
    <xf numFmtId="164" fontId="15" fillId="0" borderId="26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164" fontId="13" fillId="0" borderId="37" xfId="0" applyNumberFormat="1" applyFont="1" applyBorder="1" applyAlignment="1">
      <alignment horizontal="right"/>
    </xf>
    <xf numFmtId="49" fontId="14" fillId="0" borderId="38" xfId="0" applyNumberFormat="1" applyFont="1" applyBorder="1" applyAlignment="1">
      <alignment horizontal="left" wrapText="1"/>
    </xf>
    <xf numFmtId="49" fontId="13" fillId="0" borderId="39" xfId="0" applyNumberFormat="1" applyFont="1" applyBorder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3" fillId="0" borderId="40" xfId="0" applyNumberFormat="1" applyFont="1" applyBorder="1" applyAlignment="1">
      <alignment horizontal="left" wrapText="1"/>
    </xf>
    <xf numFmtId="164" fontId="13" fillId="0" borderId="41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13" fillId="0" borderId="15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29" xfId="0" applyFont="1" applyBorder="1" applyAlignment="1">
      <alignment wrapText="1"/>
    </xf>
    <xf numFmtId="0" fontId="13" fillId="0" borderId="25" xfId="0" applyFont="1" applyBorder="1" applyAlignment="1">
      <alignment horizontal="center"/>
    </xf>
    <xf numFmtId="49" fontId="14" fillId="0" borderId="42" xfId="0" applyNumberFormat="1" applyFont="1" applyBorder="1" applyAlignment="1">
      <alignment horizontal="left" wrapText="1"/>
    </xf>
    <xf numFmtId="0" fontId="13" fillId="0" borderId="25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left" wrapText="1"/>
    </xf>
    <xf numFmtId="49" fontId="14" fillId="0" borderId="44" xfId="0" applyNumberFormat="1" applyFont="1" applyBorder="1" applyAlignment="1">
      <alignment horizontal="left" wrapText="1"/>
    </xf>
    <xf numFmtId="0" fontId="14" fillId="0" borderId="39" xfId="0" applyNumberFormat="1" applyFont="1" applyBorder="1" applyAlignment="1">
      <alignment horizontal="center"/>
    </xf>
    <xf numFmtId="164" fontId="14" fillId="0" borderId="45" xfId="0" applyNumberFormat="1" applyFont="1" applyBorder="1" applyAlignment="1">
      <alignment horizontal="right"/>
    </xf>
    <xf numFmtId="49" fontId="14" fillId="0" borderId="46" xfId="0" applyNumberFormat="1" applyFont="1" applyBorder="1" applyAlignment="1">
      <alignment horizontal="left" wrapText="1"/>
    </xf>
    <xf numFmtId="49" fontId="13" fillId="0" borderId="0" xfId="0" applyNumberFormat="1" applyFont="1" applyBorder="1" applyAlignment="1">
      <alignment horizontal="left" wrapText="1"/>
    </xf>
    <xf numFmtId="49" fontId="13" fillId="0" borderId="9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49" fontId="14" fillId="0" borderId="22" xfId="0" applyNumberFormat="1" applyFont="1" applyFill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164" fontId="15" fillId="0" borderId="16" xfId="0" applyNumberFormat="1" applyFont="1" applyBorder="1" applyAlignment="1">
      <alignment horizontal="right"/>
    </xf>
    <xf numFmtId="0" fontId="13" fillId="0" borderId="33" xfId="0" applyFont="1" applyFill="1" applyBorder="1" applyAlignment="1">
      <alignment wrapText="1"/>
    </xf>
    <xf numFmtId="0" fontId="13" fillId="0" borderId="15" xfId="0" applyFont="1" applyFill="1" applyBorder="1" applyAlignment="1">
      <alignment wrapText="1"/>
    </xf>
    <xf numFmtId="49" fontId="14" fillId="0" borderId="13" xfId="0" applyNumberFormat="1" applyFont="1" applyFill="1" applyBorder="1" applyAlignment="1">
      <alignment horizontal="center"/>
    </xf>
    <xf numFmtId="164" fontId="13" fillId="0" borderId="47" xfId="0" applyNumberFormat="1" applyFont="1" applyBorder="1" applyAlignment="1">
      <alignment horizontal="right"/>
    </xf>
    <xf numFmtId="0" fontId="13" fillId="0" borderId="17" xfId="0" applyFont="1" applyFill="1" applyBorder="1" applyAlignment="1">
      <alignment wrapText="1"/>
    </xf>
    <xf numFmtId="49" fontId="14" fillId="0" borderId="18" xfId="0" applyNumberFormat="1" applyFont="1" applyFill="1" applyBorder="1" applyAlignment="1">
      <alignment horizontal="center"/>
    </xf>
    <xf numFmtId="49" fontId="15" fillId="0" borderId="18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/>
    </xf>
    <xf numFmtId="49" fontId="14" fillId="0" borderId="9" xfId="0" applyNumberFormat="1" applyFont="1" applyFill="1" applyBorder="1" applyAlignment="1">
      <alignment horizontal="center"/>
    </xf>
    <xf numFmtId="164" fontId="13" fillId="0" borderId="48" xfId="0" applyNumberFormat="1" applyFont="1" applyBorder="1" applyAlignment="1">
      <alignment horizontal="right"/>
    </xf>
    <xf numFmtId="49" fontId="14" fillId="0" borderId="20" xfId="0" applyNumberFormat="1" applyFont="1" applyFill="1" applyBorder="1" applyAlignment="1">
      <alignment horizontal="center"/>
    </xf>
    <xf numFmtId="164" fontId="14" fillId="0" borderId="49" xfId="0" applyNumberFormat="1" applyFont="1" applyFill="1" applyBorder="1" applyAlignment="1">
      <alignment horizontal="right"/>
    </xf>
    <xf numFmtId="49" fontId="14" fillId="0" borderId="27" xfId="0" applyNumberFormat="1" applyFont="1" applyFill="1" applyBorder="1" applyAlignment="1">
      <alignment horizontal="left" wrapText="1"/>
    </xf>
    <xf numFmtId="164" fontId="14" fillId="0" borderId="50" xfId="0" applyNumberFormat="1" applyFont="1" applyFill="1" applyBorder="1" applyAlignment="1">
      <alignment horizontal="right"/>
    </xf>
    <xf numFmtId="49" fontId="13" fillId="0" borderId="36" xfId="0" applyNumberFormat="1" applyFont="1" applyFill="1" applyBorder="1" applyAlignment="1">
      <alignment horizontal="left" wrapText="1"/>
    </xf>
    <xf numFmtId="49" fontId="14" fillId="0" borderId="25" xfId="0" applyNumberFormat="1" applyFont="1" applyFill="1" applyBorder="1" applyAlignment="1">
      <alignment horizontal="center"/>
    </xf>
    <xf numFmtId="164" fontId="15" fillId="0" borderId="37" xfId="0" applyNumberFormat="1" applyFont="1" applyFill="1" applyBorder="1" applyAlignment="1">
      <alignment horizontal="right"/>
    </xf>
    <xf numFmtId="49" fontId="14" fillId="0" borderId="44" xfId="0" applyNumberFormat="1" applyFont="1" applyFill="1" applyBorder="1" applyAlignment="1">
      <alignment horizontal="left" wrapText="1"/>
    </xf>
    <xf numFmtId="49" fontId="14" fillId="0" borderId="39" xfId="0" applyNumberFormat="1" applyFont="1" applyFill="1" applyBorder="1" applyAlignment="1">
      <alignment horizontal="center"/>
    </xf>
    <xf numFmtId="164" fontId="14" fillId="0" borderId="51" xfId="0" applyNumberFormat="1" applyFont="1" applyFill="1" applyBorder="1" applyAlignment="1">
      <alignment horizontal="right"/>
    </xf>
    <xf numFmtId="164" fontId="14" fillId="0" borderId="52" xfId="0" applyNumberFormat="1" applyFont="1" applyFill="1" applyBorder="1" applyAlignment="1">
      <alignment horizontal="right"/>
    </xf>
    <xf numFmtId="49" fontId="13" fillId="0" borderId="29" xfId="0" applyNumberFormat="1" applyFont="1" applyBorder="1" applyAlignment="1">
      <alignment horizontal="left" wrapText="1"/>
    </xf>
    <xf numFmtId="49" fontId="15" fillId="0" borderId="25" xfId="0" applyNumberFormat="1" applyFont="1" applyBorder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left" wrapText="1"/>
    </xf>
    <xf numFmtId="164" fontId="15" fillId="0" borderId="19" xfId="0" applyNumberFormat="1" applyFont="1" applyBorder="1" applyAlignment="1">
      <alignment horizontal="right"/>
    </xf>
    <xf numFmtId="49" fontId="15" fillId="0" borderId="12" xfId="0" applyNumberFormat="1" applyFont="1" applyBorder="1" applyAlignment="1">
      <alignment horizontal="left" wrapText="1"/>
    </xf>
    <xf numFmtId="49" fontId="15" fillId="0" borderId="13" xfId="0" applyNumberFormat="1" applyFont="1" applyBorder="1" applyAlignment="1">
      <alignment horizontal="center"/>
    </xf>
    <xf numFmtId="164" fontId="15" fillId="0" borderId="47" xfId="0" applyNumberFormat="1" applyFont="1" applyBorder="1" applyAlignment="1">
      <alignment horizontal="right"/>
    </xf>
    <xf numFmtId="49" fontId="13" fillId="0" borderId="53" xfId="0" applyNumberFormat="1" applyFont="1" applyBorder="1" applyAlignment="1">
      <alignment horizontal="left" wrapText="1"/>
    </xf>
    <xf numFmtId="49" fontId="13" fillId="0" borderId="25" xfId="0" applyNumberFormat="1" applyFont="1" applyBorder="1" applyAlignment="1">
      <alignment horizontal="center"/>
    </xf>
    <xf numFmtId="164" fontId="15" fillId="0" borderId="37" xfId="0" applyNumberFormat="1" applyFont="1" applyBorder="1" applyAlignment="1">
      <alignment horizontal="right"/>
    </xf>
    <xf numFmtId="165" fontId="14" fillId="0" borderId="21" xfId="0" applyNumberFormat="1" applyFont="1" applyBorder="1" applyAlignment="1">
      <alignment horizontal="right"/>
    </xf>
    <xf numFmtId="165" fontId="15" fillId="0" borderId="37" xfId="0" applyNumberFormat="1" applyFont="1" applyBorder="1" applyAlignment="1">
      <alignment horizontal="right"/>
    </xf>
    <xf numFmtId="165" fontId="14" fillId="0" borderId="28" xfId="0" applyNumberFormat="1" applyFont="1" applyBorder="1" applyAlignment="1">
      <alignment horizontal="right"/>
    </xf>
    <xf numFmtId="49" fontId="13" fillId="0" borderId="12" xfId="0" applyNumberFormat="1" applyFont="1" applyBorder="1" applyAlignment="1">
      <alignment horizontal="left" wrapText="1"/>
    </xf>
    <xf numFmtId="49" fontId="14" fillId="0" borderId="54" xfId="0" applyNumberFormat="1" applyFont="1" applyBorder="1" applyAlignment="1">
      <alignment horizontal="left" wrapText="1"/>
    </xf>
    <xf numFmtId="165" fontId="15" fillId="0" borderId="16" xfId="0" applyNumberFormat="1" applyFont="1" applyBorder="1" applyAlignment="1">
      <alignment horizontal="right"/>
    </xf>
    <xf numFmtId="165" fontId="15" fillId="0" borderId="26" xfId="0" applyNumberFormat="1" applyFont="1" applyBorder="1" applyAlignment="1">
      <alignment horizontal="right"/>
    </xf>
    <xf numFmtId="49" fontId="14" fillId="0" borderId="55" xfId="0" applyNumberFormat="1" applyFont="1" applyFill="1" applyBorder="1" applyAlignment="1">
      <alignment horizontal="left" vertical="center" wrapText="1"/>
    </xf>
    <xf numFmtId="49" fontId="14" fillId="0" borderId="56" xfId="0" applyNumberFormat="1" applyFont="1" applyFill="1" applyBorder="1" applyAlignment="1">
      <alignment horizontal="center"/>
    </xf>
    <xf numFmtId="164" fontId="14" fillId="0" borderId="57" xfId="0" applyNumberFormat="1" applyFont="1" applyFill="1" applyBorder="1" applyAlignment="1">
      <alignment horizontal="right"/>
    </xf>
    <xf numFmtId="49" fontId="12" fillId="0" borderId="58" xfId="18" applyNumberFormat="1" applyFont="1" applyFill="1" applyBorder="1" applyAlignment="1" applyProtection="1">
      <alignment horizontal="center" vertical="center" wrapText="1"/>
      <protection/>
    </xf>
    <xf numFmtId="49" fontId="13" fillId="0" borderId="59" xfId="0" applyNumberFormat="1" applyFont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/>
    </xf>
    <xf numFmtId="164" fontId="13" fillId="0" borderId="60" xfId="0" applyNumberFormat="1" applyFont="1" applyBorder="1" applyAlignment="1">
      <alignment horizontal="right"/>
    </xf>
    <xf numFmtId="49" fontId="14" fillId="0" borderId="61" xfId="0" applyNumberFormat="1" applyFont="1" applyBorder="1" applyAlignment="1">
      <alignment horizontal="left" wrapText="1"/>
    </xf>
    <xf numFmtId="164" fontId="14" fillId="0" borderId="62" xfId="0" applyNumberFormat="1" applyFont="1" applyBorder="1" applyAlignment="1">
      <alignment horizontal="right"/>
    </xf>
    <xf numFmtId="164" fontId="14" fillId="0" borderId="63" xfId="0" applyNumberFormat="1" applyFont="1" applyBorder="1" applyAlignment="1">
      <alignment horizontal="right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left" wrapText="1"/>
    </xf>
    <xf numFmtId="49" fontId="13" fillId="0" borderId="22" xfId="0" applyNumberFormat="1" applyFont="1" applyFill="1" applyBorder="1" applyAlignment="1">
      <alignment horizontal="center"/>
    </xf>
    <xf numFmtId="164" fontId="13" fillId="0" borderId="67" xfId="0" applyNumberFormat="1" applyFont="1" applyFill="1" applyBorder="1" applyAlignment="1">
      <alignment horizontal="right"/>
    </xf>
    <xf numFmtId="0" fontId="0" fillId="0" borderId="6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64" fontId="15" fillId="0" borderId="23" xfId="0" applyNumberFormat="1" applyFont="1" applyBorder="1" applyAlignment="1">
      <alignment horizontal="right"/>
    </xf>
    <xf numFmtId="49" fontId="15" fillId="0" borderId="24" xfId="0" applyNumberFormat="1" applyFont="1" applyBorder="1" applyAlignment="1">
      <alignment horizont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49" fontId="14" fillId="0" borderId="72" xfId="0" applyNumberFormat="1" applyFont="1" applyBorder="1" applyAlignment="1">
      <alignment horizontal="left" wrapText="1"/>
    </xf>
    <xf numFmtId="49" fontId="14" fillId="0" borderId="0" xfId="0" applyNumberFormat="1" applyFont="1" applyBorder="1" applyAlignment="1">
      <alignment horizontal="center"/>
    </xf>
    <xf numFmtId="49" fontId="15" fillId="0" borderId="6" xfId="0" applyNumberFormat="1" applyFont="1" applyFill="1" applyBorder="1" applyAlignment="1">
      <alignment wrapText="1"/>
    </xf>
    <xf numFmtId="49" fontId="16" fillId="0" borderId="73" xfId="0" applyNumberFormat="1" applyFont="1" applyFill="1" applyBorder="1" applyAlignment="1">
      <alignment horizontal="center" wrapText="1"/>
    </xf>
    <xf numFmtId="49" fontId="14" fillId="0" borderId="73" xfId="0" applyNumberFormat="1" applyFont="1" applyBorder="1" applyAlignment="1">
      <alignment horizontal="center"/>
    </xf>
    <xf numFmtId="49" fontId="16" fillId="0" borderId="73" xfId="0" applyNumberFormat="1" applyFont="1" applyFill="1" applyBorder="1" applyAlignment="1">
      <alignment wrapText="1"/>
    </xf>
    <xf numFmtId="164" fontId="17" fillId="0" borderId="73" xfId="0" applyNumberFormat="1" applyFont="1" applyFill="1" applyBorder="1" applyAlignment="1">
      <alignment horizontal="right"/>
    </xf>
    <xf numFmtId="164" fontId="14" fillId="0" borderId="49" xfId="0" applyNumberFormat="1" applyFont="1" applyBorder="1" applyAlignment="1">
      <alignment horizontal="right"/>
    </xf>
    <xf numFmtId="49" fontId="13" fillId="0" borderId="46" xfId="0" applyNumberFormat="1" applyFont="1" applyBorder="1" applyAlignment="1">
      <alignment horizontal="left" wrapText="1"/>
    </xf>
    <xf numFmtId="164" fontId="14" fillId="0" borderId="47" xfId="0" applyNumberFormat="1" applyFont="1" applyFill="1" applyBorder="1" applyAlignment="1">
      <alignment horizontal="right"/>
    </xf>
    <xf numFmtId="164" fontId="14" fillId="0" borderId="50" xfId="0" applyNumberFormat="1" applyFont="1" applyBorder="1" applyAlignment="1">
      <alignment horizontal="right"/>
    </xf>
    <xf numFmtId="49" fontId="13" fillId="0" borderId="74" xfId="0" applyNumberFormat="1" applyFont="1" applyBorder="1" applyAlignment="1">
      <alignment horizontal="left" wrapText="1"/>
    </xf>
    <xf numFmtId="49" fontId="13" fillId="0" borderId="33" xfId="0" applyNumberFormat="1" applyFont="1" applyBorder="1" applyAlignment="1">
      <alignment horizontal="left" wrapText="1"/>
    </xf>
    <xf numFmtId="49" fontId="14" fillId="0" borderId="34" xfId="0" applyNumberFormat="1" applyFont="1" applyBorder="1" applyAlignment="1">
      <alignment horizontal="left" wrapText="1"/>
    </xf>
    <xf numFmtId="164" fontId="15" fillId="0" borderId="28" xfId="0" applyNumberFormat="1" applyFont="1" applyBorder="1" applyAlignment="1">
      <alignment horizontal="right"/>
    </xf>
    <xf numFmtId="49" fontId="13" fillId="0" borderId="75" xfId="0" applyNumberFormat="1" applyFont="1" applyBorder="1" applyAlignment="1">
      <alignment horizontal="left" wrapText="1"/>
    </xf>
    <xf numFmtId="49" fontId="13" fillId="0" borderId="76" xfId="0" applyNumberFormat="1" applyFont="1" applyFill="1" applyBorder="1" applyAlignment="1">
      <alignment horizontal="left" wrapText="1"/>
    </xf>
    <xf numFmtId="49" fontId="14" fillId="0" borderId="77" xfId="0" applyNumberFormat="1" applyFont="1" applyFill="1" applyBorder="1" applyAlignment="1">
      <alignment horizontal="left" wrapText="1"/>
    </xf>
    <xf numFmtId="49" fontId="14" fillId="0" borderId="78" xfId="0" applyNumberFormat="1" applyFont="1" applyBorder="1" applyAlignment="1">
      <alignment horizontal="left" wrapText="1"/>
    </xf>
    <xf numFmtId="49" fontId="15" fillId="0" borderId="9" xfId="0" applyNumberFormat="1" applyFont="1" applyBorder="1" applyAlignment="1">
      <alignment horizontal="center"/>
    </xf>
    <xf numFmtId="49" fontId="13" fillId="0" borderId="79" xfId="0" applyNumberFormat="1" applyFont="1" applyBorder="1" applyAlignment="1">
      <alignment horizontal="left" wrapText="1"/>
    </xf>
    <xf numFmtId="49" fontId="14" fillId="0" borderId="44" xfId="0" applyNumberFormat="1" applyFont="1" applyBorder="1" applyAlignment="1">
      <alignment horizontal="left" wrapText="1"/>
    </xf>
    <xf numFmtId="0" fontId="19" fillId="0" borderId="80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17" xfId="0" applyFont="1" applyBorder="1" applyAlignment="1">
      <alignment wrapText="1"/>
    </xf>
    <xf numFmtId="164" fontId="14" fillId="0" borderId="21" xfId="0" applyNumberFormat="1" applyFont="1" applyFill="1" applyBorder="1" applyAlignment="1">
      <alignment horizontal="right"/>
    </xf>
    <xf numFmtId="164" fontId="13" fillId="0" borderId="32" xfId="0" applyNumberFormat="1" applyFont="1" applyBorder="1" applyAlignment="1">
      <alignment horizontal="right"/>
    </xf>
    <xf numFmtId="49" fontId="13" fillId="0" borderId="68" xfId="0" applyNumberFormat="1" applyFont="1" applyBorder="1" applyAlignment="1">
      <alignment horizontal="left" wrapText="1"/>
    </xf>
    <xf numFmtId="49" fontId="13" fillId="0" borderId="81" xfId="0" applyNumberFormat="1" applyFont="1" applyBorder="1" applyAlignment="1">
      <alignment horizontal="left" wrapText="1"/>
    </xf>
    <xf numFmtId="49" fontId="13" fillId="0" borderId="82" xfId="0" applyNumberFormat="1" applyFont="1" applyBorder="1" applyAlignment="1">
      <alignment horizontal="left" wrapText="1"/>
    </xf>
    <xf numFmtId="49" fontId="13" fillId="0" borderId="80" xfId="0" applyNumberFormat="1" applyFont="1" applyBorder="1" applyAlignment="1">
      <alignment horizontal="left" wrapText="1"/>
    </xf>
    <xf numFmtId="49" fontId="14" fillId="0" borderId="77" xfId="0" applyNumberFormat="1" applyFont="1" applyBorder="1" applyAlignment="1">
      <alignment horizontal="left" wrapText="1"/>
    </xf>
    <xf numFmtId="49" fontId="13" fillId="0" borderId="34" xfId="0" applyNumberFormat="1" applyFont="1" applyBorder="1" applyAlignment="1">
      <alignment horizontal="left" wrapText="1"/>
    </xf>
    <xf numFmtId="49" fontId="13" fillId="0" borderId="76" xfId="0" applyNumberFormat="1" applyFont="1" applyBorder="1" applyAlignment="1">
      <alignment horizontal="left" wrapText="1"/>
    </xf>
    <xf numFmtId="49" fontId="15" fillId="0" borderId="22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0" fontId="14" fillId="0" borderId="20" xfId="0" applyNumberFormat="1" applyFont="1" applyBorder="1" applyAlignment="1">
      <alignment horizontal="center"/>
    </xf>
    <xf numFmtId="165" fontId="15" fillId="0" borderId="19" xfId="0" applyNumberFormat="1" applyFont="1" applyBorder="1" applyAlignment="1">
      <alignment horizontal="right"/>
    </xf>
    <xf numFmtId="49" fontId="13" fillId="0" borderId="20" xfId="0" applyNumberFormat="1" applyFont="1" applyBorder="1" applyAlignment="1">
      <alignment horizontal="center"/>
    </xf>
    <xf numFmtId="164" fontId="14" fillId="0" borderId="27" xfId="0" applyNumberFormat="1" applyFont="1" applyBorder="1" applyAlignment="1">
      <alignment horizontal="right"/>
    </xf>
    <xf numFmtId="164" fontId="14" fillId="0" borderId="51" xfId="0" applyNumberFormat="1" applyFont="1" applyBorder="1" applyAlignment="1">
      <alignment horizontal="right"/>
    </xf>
    <xf numFmtId="0" fontId="13" fillId="0" borderId="44" xfId="0" applyFont="1" applyBorder="1" applyAlignment="1">
      <alignment horizontal="left" wrapText="1"/>
    </xf>
    <xf numFmtId="0" fontId="13" fillId="0" borderId="39" xfId="0" applyNumberFormat="1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164" fontId="13" fillId="0" borderId="45" xfId="0" applyNumberFormat="1" applyFont="1" applyFill="1" applyBorder="1" applyAlignment="1">
      <alignment horizontal="right"/>
    </xf>
    <xf numFmtId="49" fontId="13" fillId="0" borderId="44" xfId="0" applyNumberFormat="1" applyFont="1" applyBorder="1" applyAlignment="1">
      <alignment horizontal="left" wrapText="1"/>
    </xf>
    <xf numFmtId="49" fontId="0" fillId="0" borderId="39" xfId="0" applyNumberFormat="1" applyFont="1" applyBorder="1" applyAlignment="1">
      <alignment horizontal="center"/>
    </xf>
    <xf numFmtId="49" fontId="13" fillId="4" borderId="39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14" fillId="4" borderId="39" xfId="0" applyNumberFormat="1" applyFont="1" applyFill="1" applyBorder="1" applyAlignment="1">
      <alignment horizontal="center"/>
    </xf>
    <xf numFmtId="164" fontId="15" fillId="0" borderId="45" xfId="0" applyNumberFormat="1" applyFont="1" applyBorder="1" applyAlignment="1">
      <alignment horizontal="right"/>
    </xf>
    <xf numFmtId="49" fontId="15" fillId="0" borderId="34" xfId="0" applyNumberFormat="1" applyFont="1" applyBorder="1" applyAlignment="1">
      <alignment horizontal="left" wrapText="1"/>
    </xf>
    <xf numFmtId="164" fontId="13" fillId="0" borderId="23" xfId="0" applyNumberFormat="1" applyFont="1" applyBorder="1" applyAlignment="1">
      <alignment horizontal="right"/>
    </xf>
    <xf numFmtId="49" fontId="13" fillId="0" borderId="53" xfId="0" applyNumberFormat="1" applyFont="1" applyBorder="1" applyAlignment="1">
      <alignment horizontal="left" wrapText="1"/>
    </xf>
    <xf numFmtId="49" fontId="15" fillId="0" borderId="13" xfId="0" applyNumberFormat="1" applyFont="1" applyBorder="1" applyAlignment="1">
      <alignment horizontal="center"/>
    </xf>
    <xf numFmtId="165" fontId="14" fillId="0" borderId="45" xfId="0" applyNumberFormat="1" applyFont="1" applyBorder="1" applyAlignment="1">
      <alignment horizontal="right"/>
    </xf>
    <xf numFmtId="0" fontId="0" fillId="0" borderId="23" xfId="0" applyBorder="1" applyAlignment="1">
      <alignment horizontal="center" vertical="center"/>
    </xf>
    <xf numFmtId="164" fontId="14" fillId="0" borderId="62" xfId="0" applyNumberFormat="1" applyFont="1" applyFill="1" applyBorder="1" applyAlignment="1">
      <alignment horizontal="right"/>
    </xf>
    <xf numFmtId="164" fontId="15" fillId="0" borderId="5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left" wrapText="1"/>
    </xf>
    <xf numFmtId="164" fontId="13" fillId="0" borderId="50" xfId="0" applyNumberFormat="1" applyFont="1" applyBorder="1" applyAlignment="1">
      <alignment horizontal="right"/>
    </xf>
    <xf numFmtId="0" fontId="13" fillId="0" borderId="31" xfId="0" applyNumberFormat="1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164" fontId="13" fillId="0" borderId="83" xfId="0" applyNumberFormat="1" applyFont="1" applyFill="1" applyBorder="1" applyAlignment="1">
      <alignment horizontal="right"/>
    </xf>
    <xf numFmtId="164" fontId="14" fillId="0" borderId="84" xfId="0" applyNumberFormat="1" applyFont="1" applyFill="1" applyBorder="1" applyAlignment="1">
      <alignment horizontal="right"/>
    </xf>
    <xf numFmtId="49" fontId="13" fillId="0" borderId="75" xfId="0" applyNumberFormat="1" applyFont="1" applyFill="1" applyBorder="1" applyAlignment="1">
      <alignment horizontal="left" wrapText="1"/>
    </xf>
    <xf numFmtId="164" fontId="15" fillId="0" borderId="48" xfId="0" applyNumberFormat="1" applyFont="1" applyFill="1" applyBorder="1" applyAlignment="1">
      <alignment horizontal="right"/>
    </xf>
    <xf numFmtId="49" fontId="14" fillId="0" borderId="54" xfId="0" applyNumberFormat="1" applyFont="1" applyFill="1" applyBorder="1" applyAlignment="1">
      <alignment horizontal="left" wrapText="1"/>
    </xf>
    <xf numFmtId="49" fontId="14" fillId="0" borderId="85" xfId="0" applyNumberFormat="1" applyFont="1" applyFill="1" applyBorder="1" applyAlignment="1">
      <alignment horizontal="left" wrapText="1"/>
    </xf>
    <xf numFmtId="49" fontId="14" fillId="0" borderId="86" xfId="0" applyNumberFormat="1" applyFont="1" applyBorder="1" applyAlignment="1">
      <alignment horizontal="center"/>
    </xf>
    <xf numFmtId="165" fontId="14" fillId="0" borderId="87" xfId="0" applyNumberFormat="1" applyFont="1" applyBorder="1" applyAlignment="1">
      <alignment horizontal="right"/>
    </xf>
    <xf numFmtId="49" fontId="14" fillId="0" borderId="5" xfId="0" applyNumberFormat="1" applyFont="1" applyBorder="1" applyAlignment="1">
      <alignment horizontal="center"/>
    </xf>
    <xf numFmtId="49" fontId="13" fillId="0" borderId="59" xfId="0" applyNumberFormat="1" applyFont="1" applyBorder="1" applyAlignment="1">
      <alignment horizontal="left" wrapText="1"/>
    </xf>
    <xf numFmtId="49" fontId="13" fillId="0" borderId="5" xfId="0" applyNumberFormat="1" applyFont="1" applyBorder="1" applyAlignment="1">
      <alignment horizontal="center"/>
    </xf>
    <xf numFmtId="49" fontId="12" fillId="0" borderId="71" xfId="18" applyNumberFormat="1" applyFont="1" applyFill="1" applyBorder="1" applyAlignment="1" applyProtection="1">
      <alignment horizontal="center" vertical="center" wrapText="1"/>
      <protection/>
    </xf>
    <xf numFmtId="49" fontId="13" fillId="0" borderId="88" xfId="0" applyNumberFormat="1" applyFont="1" applyBorder="1" applyAlignment="1">
      <alignment horizontal="left" wrapText="1"/>
    </xf>
    <xf numFmtId="49" fontId="13" fillId="0" borderId="89" xfId="0" applyNumberFormat="1" applyFont="1" applyFill="1" applyBorder="1" applyAlignment="1">
      <alignment horizontal="center"/>
    </xf>
    <xf numFmtId="164" fontId="13" fillId="0" borderId="90" xfId="0" applyNumberFormat="1" applyFont="1" applyFill="1" applyBorder="1" applyAlignment="1">
      <alignment horizontal="right"/>
    </xf>
    <xf numFmtId="49" fontId="13" fillId="0" borderId="56" xfId="0" applyNumberFormat="1" applyFont="1" applyBorder="1" applyAlignment="1">
      <alignment horizontal="center"/>
    </xf>
    <xf numFmtId="49" fontId="13" fillId="0" borderId="91" xfId="0" applyNumberFormat="1" applyFont="1" applyFill="1" applyBorder="1" applyAlignment="1">
      <alignment horizontal="left" wrapText="1"/>
    </xf>
    <xf numFmtId="49" fontId="13" fillId="0" borderId="92" xfId="0" applyNumberFormat="1" applyFont="1" applyBorder="1" applyAlignment="1">
      <alignment horizontal="center"/>
    </xf>
    <xf numFmtId="49" fontId="14" fillId="0" borderId="92" xfId="0" applyNumberFormat="1" applyFont="1" applyBorder="1" applyAlignment="1">
      <alignment horizontal="center"/>
    </xf>
    <xf numFmtId="49" fontId="13" fillId="0" borderId="93" xfId="0" applyNumberFormat="1" applyFont="1" applyBorder="1" applyAlignment="1">
      <alignment horizontal="left" wrapText="1"/>
    </xf>
    <xf numFmtId="49" fontId="14" fillId="0" borderId="31" xfId="0" applyNumberFormat="1" applyFont="1" applyBorder="1" applyAlignment="1">
      <alignment horizontal="center"/>
    </xf>
    <xf numFmtId="49" fontId="14" fillId="0" borderId="94" xfId="0" applyNumberFormat="1" applyFont="1" applyBorder="1" applyAlignment="1">
      <alignment horizontal="left" wrapText="1"/>
    </xf>
    <xf numFmtId="49" fontId="14" fillId="0" borderId="86" xfId="0" applyNumberFormat="1" applyFont="1" applyBorder="1" applyAlignment="1">
      <alignment horizontal="center"/>
    </xf>
    <xf numFmtId="164" fontId="14" fillId="0" borderId="95" xfId="0" applyNumberFormat="1" applyFont="1" applyBorder="1" applyAlignment="1">
      <alignment horizontal="right"/>
    </xf>
    <xf numFmtId="165" fontId="15" fillId="0" borderId="96" xfId="0" applyNumberFormat="1" applyFont="1" applyBorder="1" applyAlignment="1">
      <alignment horizontal="right"/>
    </xf>
    <xf numFmtId="165" fontId="15" fillId="0" borderId="97" xfId="0" applyNumberFormat="1" applyFont="1" applyBorder="1" applyAlignment="1">
      <alignment horizontal="right"/>
    </xf>
    <xf numFmtId="165" fontId="15" fillId="0" borderId="47" xfId="0" applyNumberFormat="1" applyFont="1" applyBorder="1" applyAlignment="1">
      <alignment horizontal="right"/>
    </xf>
    <xf numFmtId="165" fontId="15" fillId="0" borderId="41" xfId="0" applyNumberFormat="1" applyFont="1" applyBorder="1" applyAlignment="1">
      <alignment horizontal="right"/>
    </xf>
    <xf numFmtId="49" fontId="13" fillId="0" borderId="36" xfId="0" applyNumberFormat="1" applyFont="1" applyBorder="1" applyAlignment="1">
      <alignment horizontal="left" wrapText="1"/>
    </xf>
    <xf numFmtId="49" fontId="14" fillId="0" borderId="43" xfId="0" applyNumberFormat="1" applyFont="1" applyBorder="1" applyAlignment="1">
      <alignment horizontal="left" wrapText="1"/>
    </xf>
    <xf numFmtId="49" fontId="14" fillId="0" borderId="42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left" wrapText="1"/>
    </xf>
    <xf numFmtId="165" fontId="15" fillId="0" borderId="23" xfId="0" applyNumberFormat="1" applyFont="1" applyBorder="1" applyAlignment="1">
      <alignment horizontal="right"/>
    </xf>
    <xf numFmtId="49" fontId="14" fillId="0" borderId="89" xfId="0" applyNumberFormat="1" applyFont="1" applyBorder="1" applyAlignment="1">
      <alignment horizontal="center"/>
    </xf>
    <xf numFmtId="49" fontId="13" fillId="0" borderId="79" xfId="0" applyNumberFormat="1" applyFont="1" applyBorder="1" applyAlignment="1">
      <alignment horizontal="left" wrapText="1"/>
    </xf>
    <xf numFmtId="49" fontId="13" fillId="0" borderId="74" xfId="0" applyNumberFormat="1" applyFont="1" applyBorder="1" applyAlignment="1">
      <alignment horizontal="left" wrapText="1"/>
    </xf>
    <xf numFmtId="49" fontId="13" fillId="0" borderId="34" xfId="0" applyNumberFormat="1" applyFont="1" applyBorder="1" applyAlignment="1">
      <alignment horizontal="left" wrapText="1"/>
    </xf>
    <xf numFmtId="49" fontId="15" fillId="0" borderId="22" xfId="0" applyNumberFormat="1" applyFont="1" applyBorder="1" applyAlignment="1">
      <alignment horizontal="center"/>
    </xf>
    <xf numFmtId="49" fontId="15" fillId="0" borderId="25" xfId="0" applyNumberFormat="1" applyFont="1" applyFill="1" applyBorder="1" applyAlignment="1">
      <alignment horizontal="center"/>
    </xf>
    <xf numFmtId="49" fontId="13" fillId="0" borderId="25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49" fontId="13" fillId="0" borderId="9" xfId="0" applyNumberFormat="1" applyFont="1" applyFill="1" applyBorder="1" applyAlignment="1">
      <alignment horizontal="center"/>
    </xf>
    <xf numFmtId="49" fontId="14" fillId="0" borderId="39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164" fontId="15" fillId="0" borderId="47" xfId="0" applyNumberFormat="1" applyFont="1" applyBorder="1" applyAlignment="1">
      <alignment horizontal="right"/>
    </xf>
    <xf numFmtId="164" fontId="14" fillId="0" borderId="21" xfId="0" applyNumberFormat="1" applyFont="1" applyFill="1" applyBorder="1" applyAlignment="1">
      <alignment horizontal="right"/>
    </xf>
    <xf numFmtId="164" fontId="15" fillId="0" borderId="23" xfId="0" applyNumberFormat="1" applyFont="1" applyFill="1" applyBorder="1" applyAlignment="1">
      <alignment horizontal="right"/>
    </xf>
    <xf numFmtId="49" fontId="13" fillId="0" borderId="36" xfId="0" applyNumberFormat="1" applyFont="1" applyFill="1" applyBorder="1" applyAlignment="1">
      <alignment horizontal="left" wrapText="1"/>
    </xf>
    <xf numFmtId="164" fontId="13" fillId="0" borderId="37" xfId="0" applyNumberFormat="1" applyFont="1" applyBorder="1" applyAlignment="1">
      <alignment horizontal="right"/>
    </xf>
    <xf numFmtId="164" fontId="14" fillId="0" borderId="45" xfId="0" applyNumberFormat="1" applyFont="1" applyFill="1" applyBorder="1" applyAlignment="1">
      <alignment horizontal="right"/>
    </xf>
    <xf numFmtId="49" fontId="14" fillId="0" borderId="43" xfId="0" applyNumberFormat="1" applyFont="1" applyFill="1" applyBorder="1" applyAlignment="1">
      <alignment horizontal="left" wrapText="1"/>
    </xf>
    <xf numFmtId="49" fontId="14" fillId="0" borderId="75" xfId="0" applyNumberFormat="1" applyFont="1" applyBorder="1" applyAlignment="1">
      <alignment horizontal="left" wrapText="1"/>
    </xf>
    <xf numFmtId="0" fontId="13" fillId="0" borderId="35" xfId="0" applyFont="1" applyBorder="1" applyAlignment="1">
      <alignment horizontal="left" wrapText="1"/>
    </xf>
    <xf numFmtId="49" fontId="14" fillId="0" borderId="98" xfId="0" applyNumberFormat="1" applyFont="1" applyBorder="1" applyAlignment="1">
      <alignment horizontal="left" wrapText="1"/>
    </xf>
    <xf numFmtId="49" fontId="14" fillId="0" borderId="43" xfId="0" applyNumberFormat="1" applyFont="1" applyFill="1" applyBorder="1" applyAlignment="1">
      <alignment horizontal="left" wrapText="1"/>
    </xf>
    <xf numFmtId="164" fontId="14" fillId="0" borderId="19" xfId="0" applyNumberFormat="1" applyFont="1" applyBorder="1" applyAlignment="1">
      <alignment horizontal="right"/>
    </xf>
    <xf numFmtId="49" fontId="4" fillId="0" borderId="0" xfId="18" applyNumberFormat="1" applyFont="1" applyFill="1" applyBorder="1" applyAlignment="1" applyProtection="1">
      <alignment horizontal="right" vertical="center" wrapText="1"/>
      <protection/>
    </xf>
    <xf numFmtId="49" fontId="6" fillId="0" borderId="0" xfId="18" applyNumberFormat="1" applyFont="1" applyFill="1" applyBorder="1" applyAlignment="1" applyProtection="1">
      <alignment horizontal="center" vertical="center" wrapText="1"/>
      <protection/>
    </xf>
    <xf numFmtId="49" fontId="12" fillId="0" borderId="65" xfId="18" applyNumberFormat="1" applyFont="1" applyFill="1" applyBorder="1" applyAlignment="1" applyProtection="1">
      <alignment horizontal="center" vertical="center" wrapText="1"/>
      <protection/>
    </xf>
    <xf numFmtId="49" fontId="12" fillId="0" borderId="64" xfId="18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16" fillId="0" borderId="3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231</xdr:row>
      <xdr:rowOff>0</xdr:rowOff>
    </xdr:from>
    <xdr:to>
      <xdr:col>10</xdr:col>
      <xdr:colOff>0</xdr:colOff>
      <xdr:row>231</xdr:row>
      <xdr:rowOff>0</xdr:rowOff>
    </xdr:to>
    <xdr:sp>
      <xdr:nvSpPr>
        <xdr:cNvPr id="1" name="2905"/>
        <xdr:cNvSpPr>
          <a:spLocks/>
        </xdr:cNvSpPr>
      </xdr:nvSpPr>
      <xdr:spPr>
        <a:xfrm>
          <a:off x="16754475" y="43815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pageSetUpPr fitToPage="1"/>
  </sheetPr>
  <dimension ref="A1:J275"/>
  <sheetViews>
    <sheetView showGridLines="0" tabSelected="1" view="pageBreakPreview" zoomScale="60" zoomScaleNormal="50" workbookViewId="0" topLeftCell="A216">
      <selection activeCell="C241" sqref="C241"/>
    </sheetView>
  </sheetViews>
  <sheetFormatPr defaultColWidth="9.00390625" defaultRowHeight="12.75"/>
  <cols>
    <col min="1" max="2" width="8.25390625" style="0" customWidth="1"/>
    <col min="3" max="3" width="110.125" style="0" customWidth="1"/>
    <col min="4" max="5" width="9.875" style="0" customWidth="1"/>
    <col min="6" max="6" width="10.75390625" style="0" customWidth="1"/>
    <col min="7" max="7" width="13.375" style="0" customWidth="1"/>
    <col min="8" max="8" width="13.25390625" style="0" customWidth="1"/>
    <col min="9" max="9" width="9.875" style="0" customWidth="1"/>
    <col min="10" max="10" width="26.25390625" style="0" customWidth="1"/>
  </cols>
  <sheetData>
    <row r="1" spans="3:10" ht="20.25">
      <c r="C1" s="272" t="s">
        <v>232</v>
      </c>
      <c r="D1" s="272"/>
      <c r="E1" s="272"/>
      <c r="F1" s="272"/>
      <c r="G1" s="272"/>
      <c r="H1" s="272"/>
      <c r="I1" s="272"/>
      <c r="J1" s="272"/>
    </row>
    <row r="2" spans="3:10" ht="20.25">
      <c r="C2" s="272" t="s">
        <v>304</v>
      </c>
      <c r="D2" s="272"/>
      <c r="E2" s="272"/>
      <c r="F2" s="272"/>
      <c r="G2" s="272"/>
      <c r="H2" s="272"/>
      <c r="I2" s="272"/>
      <c r="J2" s="272"/>
    </row>
    <row r="3" spans="3:10" ht="20.25">
      <c r="C3" s="272" t="s">
        <v>0</v>
      </c>
      <c r="D3" s="272"/>
      <c r="E3" s="272"/>
      <c r="F3" s="272"/>
      <c r="G3" s="272"/>
      <c r="H3" s="272"/>
      <c r="I3" s="272"/>
      <c r="J3" s="272"/>
    </row>
    <row r="4" spans="3:10" ht="20.25">
      <c r="C4" s="272" t="s">
        <v>1</v>
      </c>
      <c r="D4" s="272"/>
      <c r="E4" s="272"/>
      <c r="F4" s="272"/>
      <c r="G4" s="272"/>
      <c r="H4" s="272"/>
      <c r="I4" s="272"/>
      <c r="J4" s="272"/>
    </row>
    <row r="5" spans="3:10" ht="20.25">
      <c r="C5" s="272" t="s">
        <v>315</v>
      </c>
      <c r="D5" s="272"/>
      <c r="E5" s="272"/>
      <c r="F5" s="272"/>
      <c r="G5" s="272"/>
      <c r="H5" s="272"/>
      <c r="I5" s="272"/>
      <c r="J5" s="272"/>
    </row>
    <row r="6" spans="7:10" ht="20.25">
      <c r="G6" s="276" t="s">
        <v>339</v>
      </c>
      <c r="H6" s="276"/>
      <c r="I6" s="276"/>
      <c r="J6" s="276"/>
    </row>
    <row r="7" spans="3:10" ht="20.25">
      <c r="C7" s="1"/>
      <c r="D7" s="1"/>
      <c r="E7" s="1"/>
      <c r="F7" s="1"/>
      <c r="G7" s="1"/>
      <c r="H7" s="1"/>
      <c r="I7" s="1"/>
      <c r="J7" s="1"/>
    </row>
    <row r="8" spans="3:10" ht="15.75" customHeight="1">
      <c r="C8" s="273"/>
      <c r="D8" s="273"/>
      <c r="E8" s="273"/>
      <c r="F8" s="273"/>
      <c r="G8" s="273"/>
      <c r="H8" s="273"/>
      <c r="I8" s="273"/>
      <c r="J8" s="273"/>
    </row>
    <row r="9" spans="1:10" ht="25.5" customHeight="1">
      <c r="A9" s="279" t="s">
        <v>2</v>
      </c>
      <c r="B9" s="279"/>
      <c r="C9" s="279"/>
      <c r="D9" s="279"/>
      <c r="E9" s="279"/>
      <c r="F9" s="279"/>
      <c r="G9" s="279"/>
      <c r="H9" s="279"/>
      <c r="I9" s="279"/>
      <c r="J9" s="279"/>
    </row>
    <row r="10" spans="1:10" ht="27.75" customHeight="1">
      <c r="A10" s="279" t="s">
        <v>316</v>
      </c>
      <c r="B10" s="279"/>
      <c r="C10" s="279"/>
      <c r="D10" s="279"/>
      <c r="E10" s="279"/>
      <c r="F10" s="279"/>
      <c r="G10" s="279"/>
      <c r="H10" s="279"/>
      <c r="I10" s="279"/>
      <c r="J10" s="279"/>
    </row>
    <row r="11" spans="3:10" ht="15.75" customHeight="1">
      <c r="C11" s="2"/>
      <c r="D11" s="2"/>
      <c r="E11" s="2"/>
      <c r="F11" s="2"/>
      <c r="G11" s="2"/>
      <c r="H11" s="2"/>
      <c r="I11" s="2"/>
      <c r="J11" s="3"/>
    </row>
    <row r="12" ht="13.5" customHeight="1" thickBot="1"/>
    <row r="13" spans="1:10" ht="38.25" customHeight="1" thickTop="1">
      <c r="A13" s="4" t="s">
        <v>3</v>
      </c>
      <c r="B13" s="4"/>
      <c r="C13" s="4" t="s">
        <v>4</v>
      </c>
      <c r="D13" s="4" t="s">
        <v>5</v>
      </c>
      <c r="E13" s="4" t="s">
        <v>6</v>
      </c>
      <c r="F13" s="4" t="s">
        <v>7</v>
      </c>
      <c r="G13" s="4" t="s">
        <v>8</v>
      </c>
      <c r="H13" s="4" t="s">
        <v>9</v>
      </c>
      <c r="I13" s="4" t="s">
        <v>10</v>
      </c>
      <c r="J13" s="5" t="s">
        <v>251</v>
      </c>
    </row>
    <row r="14" spans="1:10" ht="21" customHeight="1" thickBot="1">
      <c r="A14" s="6">
        <v>1</v>
      </c>
      <c r="B14" s="6"/>
      <c r="C14" s="6">
        <v>2</v>
      </c>
      <c r="D14" s="6" t="s">
        <v>11</v>
      </c>
      <c r="E14" s="6" t="s">
        <v>12</v>
      </c>
      <c r="F14" s="6" t="s">
        <v>13</v>
      </c>
      <c r="G14" s="6" t="s">
        <v>14</v>
      </c>
      <c r="H14" s="6" t="s">
        <v>15</v>
      </c>
      <c r="I14" s="6" t="s">
        <v>16</v>
      </c>
      <c r="J14" s="6" t="s">
        <v>17</v>
      </c>
    </row>
    <row r="15" spans="1:10" ht="57.75" thickBot="1" thickTop="1">
      <c r="A15" s="7" t="s">
        <v>18</v>
      </c>
      <c r="B15" s="7"/>
      <c r="C15" s="8" t="s">
        <v>19</v>
      </c>
      <c r="D15" s="9" t="s">
        <v>20</v>
      </c>
      <c r="E15" s="9"/>
      <c r="F15" s="9" t="s">
        <v>21</v>
      </c>
      <c r="G15" s="9" t="s">
        <v>21</v>
      </c>
      <c r="H15" s="9" t="s">
        <v>21</v>
      </c>
      <c r="I15" s="9" t="s">
        <v>21</v>
      </c>
      <c r="J15" s="10">
        <f>J16+J235+J256</f>
        <v>45006.2</v>
      </c>
    </row>
    <row r="16" spans="1:10" ht="56.25">
      <c r="A16" s="274"/>
      <c r="B16" s="11" t="s">
        <v>22</v>
      </c>
      <c r="C16" s="12" t="s">
        <v>19</v>
      </c>
      <c r="D16" s="13" t="s">
        <v>20</v>
      </c>
      <c r="E16" s="13"/>
      <c r="F16" s="13"/>
      <c r="G16" s="13"/>
      <c r="H16" s="13"/>
      <c r="I16" s="13"/>
      <c r="J16" s="14">
        <f>J17+J31+J68+J73+J82+J96+J207+J195+J212+J190+J227</f>
        <v>30846.3</v>
      </c>
    </row>
    <row r="17" spans="1:10" ht="18.75">
      <c r="A17" s="275"/>
      <c r="B17" s="15"/>
      <c r="C17" s="16" t="s">
        <v>23</v>
      </c>
      <c r="D17" s="17" t="s">
        <v>20</v>
      </c>
      <c r="E17" s="17" t="s">
        <v>24</v>
      </c>
      <c r="F17" s="17"/>
      <c r="G17" s="17" t="s">
        <v>21</v>
      </c>
      <c r="H17" s="17" t="s">
        <v>21</v>
      </c>
      <c r="I17" s="17" t="s">
        <v>21</v>
      </c>
      <c r="J17" s="18">
        <f>J18+J36+J40</f>
        <v>11557.4</v>
      </c>
    </row>
    <row r="18" spans="1:10" ht="56.25">
      <c r="A18" s="275"/>
      <c r="B18" s="15"/>
      <c r="C18" s="19" t="s">
        <v>25</v>
      </c>
      <c r="D18" s="17" t="s">
        <v>20</v>
      </c>
      <c r="E18" s="17" t="s">
        <v>24</v>
      </c>
      <c r="F18" s="17" t="s">
        <v>26</v>
      </c>
      <c r="G18" s="17"/>
      <c r="H18" s="17"/>
      <c r="I18" s="17"/>
      <c r="J18" s="20">
        <f>J19+J26</f>
        <v>9251.6</v>
      </c>
    </row>
    <row r="19" spans="1:10" ht="57.75" customHeight="1">
      <c r="A19" s="275"/>
      <c r="B19" s="15"/>
      <c r="C19" s="21" t="s">
        <v>27</v>
      </c>
      <c r="D19" s="22" t="s">
        <v>20</v>
      </c>
      <c r="E19" s="22" t="s">
        <v>24</v>
      </c>
      <c r="F19" s="22" t="s">
        <v>26</v>
      </c>
      <c r="G19" s="22" t="s">
        <v>28</v>
      </c>
      <c r="H19" s="22" t="s">
        <v>21</v>
      </c>
      <c r="I19" s="22" t="s">
        <v>21</v>
      </c>
      <c r="J19" s="20">
        <f>J20+J24</f>
        <v>8943.9</v>
      </c>
    </row>
    <row r="20" spans="1:10" ht="18.75">
      <c r="A20" s="275"/>
      <c r="B20" s="15"/>
      <c r="C20" s="23" t="s">
        <v>29</v>
      </c>
      <c r="D20" s="24" t="s">
        <v>20</v>
      </c>
      <c r="E20" s="24" t="s">
        <v>24</v>
      </c>
      <c r="F20" s="24" t="s">
        <v>26</v>
      </c>
      <c r="G20" s="24" t="s">
        <v>30</v>
      </c>
      <c r="H20" s="24"/>
      <c r="I20" s="24"/>
      <c r="J20" s="25">
        <f>J22+J21+J23</f>
        <v>7867</v>
      </c>
    </row>
    <row r="21" spans="1:10" ht="18.75">
      <c r="A21" s="275"/>
      <c r="B21" s="15"/>
      <c r="C21" s="171" t="s">
        <v>31</v>
      </c>
      <c r="D21" s="61" t="s">
        <v>20</v>
      </c>
      <c r="E21" s="61" t="s">
        <v>24</v>
      </c>
      <c r="F21" s="61" t="s">
        <v>26</v>
      </c>
      <c r="G21" s="61" t="s">
        <v>30</v>
      </c>
      <c r="H21" s="61" t="s">
        <v>32</v>
      </c>
      <c r="I21" s="61" t="s">
        <v>33</v>
      </c>
      <c r="J21" s="29">
        <v>2531.7</v>
      </c>
    </row>
    <row r="22" spans="1:10" ht="18.75">
      <c r="A22" s="275"/>
      <c r="B22" s="15"/>
      <c r="C22" s="171" t="s">
        <v>31</v>
      </c>
      <c r="D22" s="61" t="s">
        <v>20</v>
      </c>
      <c r="E22" s="61" t="s">
        <v>24</v>
      </c>
      <c r="F22" s="61" t="s">
        <v>26</v>
      </c>
      <c r="G22" s="61" t="s">
        <v>233</v>
      </c>
      <c r="H22" s="61" t="s">
        <v>32</v>
      </c>
      <c r="I22" s="61" t="s">
        <v>33</v>
      </c>
      <c r="J22" s="75">
        <v>5325.3</v>
      </c>
    </row>
    <row r="23" spans="1:10" ht="36">
      <c r="A23" s="275"/>
      <c r="B23" s="15"/>
      <c r="C23" s="72" t="s">
        <v>242</v>
      </c>
      <c r="D23" s="26" t="s">
        <v>20</v>
      </c>
      <c r="E23" s="26" t="s">
        <v>24</v>
      </c>
      <c r="F23" s="26" t="s">
        <v>26</v>
      </c>
      <c r="G23" s="26" t="s">
        <v>244</v>
      </c>
      <c r="H23" s="26" t="s">
        <v>32</v>
      </c>
      <c r="I23" s="26" t="s">
        <v>243</v>
      </c>
      <c r="J23" s="27">
        <v>10</v>
      </c>
    </row>
    <row r="24" spans="1:10" ht="37.5">
      <c r="A24" s="275"/>
      <c r="B24" s="15"/>
      <c r="C24" s="23" t="s">
        <v>34</v>
      </c>
      <c r="D24" s="24" t="s">
        <v>20</v>
      </c>
      <c r="E24" s="24" t="s">
        <v>24</v>
      </c>
      <c r="F24" s="24" t="s">
        <v>26</v>
      </c>
      <c r="G24" s="24" t="s">
        <v>35</v>
      </c>
      <c r="H24" s="24"/>
      <c r="I24" s="24"/>
      <c r="J24" s="25">
        <f>J25</f>
        <v>1076.9</v>
      </c>
    </row>
    <row r="25" spans="1:10" ht="18.75">
      <c r="A25" s="275"/>
      <c r="B25" s="15"/>
      <c r="C25" s="242" t="s">
        <v>36</v>
      </c>
      <c r="D25" s="26" t="s">
        <v>20</v>
      </c>
      <c r="E25" s="26" t="s">
        <v>24</v>
      </c>
      <c r="F25" s="26" t="s">
        <v>26</v>
      </c>
      <c r="G25" s="26" t="s">
        <v>35</v>
      </c>
      <c r="H25" s="26" t="s">
        <v>32</v>
      </c>
      <c r="I25" s="26" t="s">
        <v>33</v>
      </c>
      <c r="J25" s="27">
        <v>1076.9</v>
      </c>
    </row>
    <row r="26" spans="1:10" ht="18.75">
      <c r="A26" s="275"/>
      <c r="B26" s="15"/>
      <c r="C26" s="247" t="s">
        <v>183</v>
      </c>
      <c r="D26" s="250" t="s">
        <v>20</v>
      </c>
      <c r="E26" s="251" t="s">
        <v>24</v>
      </c>
      <c r="F26" s="252" t="s">
        <v>26</v>
      </c>
      <c r="G26" s="118" t="s">
        <v>186</v>
      </c>
      <c r="H26" s="107"/>
      <c r="I26" s="28"/>
      <c r="J26" s="260">
        <f>J27</f>
        <v>307.7</v>
      </c>
    </row>
    <row r="27" spans="1:10" ht="75">
      <c r="A27" s="275"/>
      <c r="B27" s="15"/>
      <c r="C27" s="248" t="s">
        <v>188</v>
      </c>
      <c r="D27" s="250" t="s">
        <v>20</v>
      </c>
      <c r="E27" s="253" t="s">
        <v>24</v>
      </c>
      <c r="F27" s="254" t="s">
        <v>26</v>
      </c>
      <c r="G27" s="255" t="s">
        <v>187</v>
      </c>
      <c r="H27" s="256"/>
      <c r="I27" s="28"/>
      <c r="J27" s="260">
        <f>J28</f>
        <v>307.7</v>
      </c>
    </row>
    <row r="28" spans="1:10" ht="18.75">
      <c r="A28" s="275"/>
      <c r="B28" s="15"/>
      <c r="C28" s="263" t="s">
        <v>331</v>
      </c>
      <c r="D28" s="105" t="s">
        <v>20</v>
      </c>
      <c r="E28" s="252" t="s">
        <v>24</v>
      </c>
      <c r="F28" s="252" t="s">
        <v>26</v>
      </c>
      <c r="G28" s="252" t="s">
        <v>187</v>
      </c>
      <c r="H28" s="252"/>
      <c r="I28" s="53"/>
      <c r="J28" s="264">
        <f>J29+J30</f>
        <v>307.7</v>
      </c>
    </row>
    <row r="29" spans="1:10" ht="36">
      <c r="A29" s="275"/>
      <c r="B29" s="15"/>
      <c r="C29" s="171" t="s">
        <v>317</v>
      </c>
      <c r="D29" s="61" t="s">
        <v>20</v>
      </c>
      <c r="E29" s="258" t="s">
        <v>24</v>
      </c>
      <c r="F29" s="258" t="s">
        <v>26</v>
      </c>
      <c r="G29" s="258" t="s">
        <v>318</v>
      </c>
      <c r="H29" s="258" t="s">
        <v>190</v>
      </c>
      <c r="I29" s="61" t="s">
        <v>191</v>
      </c>
      <c r="J29" s="265">
        <v>106.3</v>
      </c>
    </row>
    <row r="30" spans="1:10" ht="36">
      <c r="A30" s="275"/>
      <c r="B30" s="15"/>
      <c r="C30" s="242" t="s">
        <v>273</v>
      </c>
      <c r="D30" s="26" t="s">
        <v>20</v>
      </c>
      <c r="E30" s="259" t="s">
        <v>24</v>
      </c>
      <c r="F30" s="259" t="s">
        <v>26</v>
      </c>
      <c r="G30" s="259" t="s">
        <v>275</v>
      </c>
      <c r="H30" s="259" t="s">
        <v>190</v>
      </c>
      <c r="I30" s="26" t="s">
        <v>191</v>
      </c>
      <c r="J30" s="261">
        <v>201.4</v>
      </c>
    </row>
    <row r="31" spans="1:10" ht="18.75">
      <c r="A31" s="275"/>
      <c r="B31" s="15"/>
      <c r="C31" s="249" t="s">
        <v>336</v>
      </c>
      <c r="D31" s="250" t="s">
        <v>20</v>
      </c>
      <c r="E31" s="257" t="s">
        <v>24</v>
      </c>
      <c r="F31" s="257" t="s">
        <v>337</v>
      </c>
      <c r="G31" s="257"/>
      <c r="H31" s="253"/>
      <c r="I31" s="28"/>
      <c r="J31" s="262">
        <f>J32</f>
        <v>108</v>
      </c>
    </row>
    <row r="32" spans="1:10" ht="18.75">
      <c r="A32" s="275"/>
      <c r="B32" s="15"/>
      <c r="C32" s="247" t="s">
        <v>183</v>
      </c>
      <c r="D32" s="250" t="s">
        <v>20</v>
      </c>
      <c r="E32" s="251" t="s">
        <v>24</v>
      </c>
      <c r="F32" s="252" t="s">
        <v>337</v>
      </c>
      <c r="G32" s="118" t="s">
        <v>186</v>
      </c>
      <c r="H32" s="107"/>
      <c r="I32" s="28"/>
      <c r="J32" s="260">
        <f>J33</f>
        <v>108</v>
      </c>
    </row>
    <row r="33" spans="1:10" ht="75">
      <c r="A33" s="275"/>
      <c r="B33" s="15"/>
      <c r="C33" s="248" t="s">
        <v>188</v>
      </c>
      <c r="D33" s="250" t="s">
        <v>20</v>
      </c>
      <c r="E33" s="253" t="s">
        <v>24</v>
      </c>
      <c r="F33" s="254" t="s">
        <v>337</v>
      </c>
      <c r="G33" s="255" t="s">
        <v>187</v>
      </c>
      <c r="H33" s="256"/>
      <c r="I33" s="28"/>
      <c r="J33" s="260">
        <f>J34</f>
        <v>108</v>
      </c>
    </row>
    <row r="34" spans="1:10" ht="18.75">
      <c r="A34" s="275"/>
      <c r="B34" s="15"/>
      <c r="C34" s="263" t="s">
        <v>331</v>
      </c>
      <c r="D34" s="105" t="s">
        <v>20</v>
      </c>
      <c r="E34" s="252" t="s">
        <v>24</v>
      </c>
      <c r="F34" s="252" t="s">
        <v>337</v>
      </c>
      <c r="G34" s="252" t="s">
        <v>187</v>
      </c>
      <c r="H34" s="252"/>
      <c r="I34" s="53"/>
      <c r="J34" s="264">
        <f>J35</f>
        <v>108</v>
      </c>
    </row>
    <row r="35" spans="1:10" ht="54">
      <c r="A35" s="275"/>
      <c r="B35" s="15"/>
      <c r="C35" s="266" t="s">
        <v>338</v>
      </c>
      <c r="D35" s="26" t="s">
        <v>20</v>
      </c>
      <c r="E35" s="259" t="s">
        <v>330</v>
      </c>
      <c r="F35" s="259" t="s">
        <v>337</v>
      </c>
      <c r="G35" s="259" t="s">
        <v>189</v>
      </c>
      <c r="H35" s="259" t="s">
        <v>190</v>
      </c>
      <c r="I35" s="26" t="s">
        <v>191</v>
      </c>
      <c r="J35" s="261">
        <v>108</v>
      </c>
    </row>
    <row r="36" spans="1:10" ht="18.75">
      <c r="A36" s="275"/>
      <c r="B36" s="15"/>
      <c r="C36" s="30" t="s">
        <v>45</v>
      </c>
      <c r="D36" s="22" t="s">
        <v>20</v>
      </c>
      <c r="E36" s="22" t="s">
        <v>24</v>
      </c>
      <c r="F36" s="22" t="s">
        <v>38</v>
      </c>
      <c r="G36" s="22"/>
      <c r="H36" s="22"/>
      <c r="I36" s="22"/>
      <c r="J36" s="20">
        <f>J37</f>
        <v>1000</v>
      </c>
    </row>
    <row r="37" spans="1:10" ht="18.75">
      <c r="A37" s="275"/>
      <c r="B37" s="15"/>
      <c r="C37" s="36" t="s">
        <v>45</v>
      </c>
      <c r="D37" s="32" t="s">
        <v>20</v>
      </c>
      <c r="E37" s="32" t="s">
        <v>24</v>
      </c>
      <c r="F37" s="32" t="s">
        <v>38</v>
      </c>
      <c r="G37" s="32" t="s">
        <v>46</v>
      </c>
      <c r="H37" s="32" t="s">
        <v>21</v>
      </c>
      <c r="I37" s="32" t="s">
        <v>21</v>
      </c>
      <c r="J37" s="33">
        <f>J38</f>
        <v>1000</v>
      </c>
    </row>
    <row r="38" spans="1:10" ht="18.75">
      <c r="A38" s="275"/>
      <c r="B38" s="15"/>
      <c r="C38" s="23" t="s">
        <v>47</v>
      </c>
      <c r="D38" s="24" t="s">
        <v>20</v>
      </c>
      <c r="E38" s="24" t="s">
        <v>24</v>
      </c>
      <c r="F38" s="24" t="s">
        <v>38</v>
      </c>
      <c r="G38" s="24" t="s">
        <v>48</v>
      </c>
      <c r="H38" s="24"/>
      <c r="I38" s="24"/>
      <c r="J38" s="25">
        <f>J39</f>
        <v>1000</v>
      </c>
    </row>
    <row r="39" spans="1:10" ht="18.75">
      <c r="A39" s="275"/>
      <c r="B39" s="15"/>
      <c r="C39" s="34" t="s">
        <v>43</v>
      </c>
      <c r="D39" s="28" t="s">
        <v>20</v>
      </c>
      <c r="E39" s="28" t="s">
        <v>24</v>
      </c>
      <c r="F39" s="28" t="s">
        <v>38</v>
      </c>
      <c r="G39" s="28" t="s">
        <v>48</v>
      </c>
      <c r="H39" s="37" t="s">
        <v>44</v>
      </c>
      <c r="I39" s="26" t="s">
        <v>33</v>
      </c>
      <c r="J39" s="35">
        <v>1000</v>
      </c>
    </row>
    <row r="40" spans="1:10" ht="18.75">
      <c r="A40" s="275"/>
      <c r="B40" s="15"/>
      <c r="C40" s="30" t="s">
        <v>49</v>
      </c>
      <c r="D40" s="22" t="s">
        <v>20</v>
      </c>
      <c r="E40" s="22" t="s">
        <v>24</v>
      </c>
      <c r="F40" s="22" t="s">
        <v>332</v>
      </c>
      <c r="G40" s="22"/>
      <c r="H40" s="22"/>
      <c r="I40" s="22"/>
      <c r="J40" s="20">
        <f>J41+J45</f>
        <v>1305.8</v>
      </c>
    </row>
    <row r="41" spans="1:10" ht="37.5">
      <c r="A41" s="275"/>
      <c r="B41" s="15"/>
      <c r="C41" s="30" t="s">
        <v>51</v>
      </c>
      <c r="D41" s="22" t="s">
        <v>20</v>
      </c>
      <c r="E41" s="22" t="s">
        <v>24</v>
      </c>
      <c r="F41" s="22" t="s">
        <v>332</v>
      </c>
      <c r="G41" s="22" t="s">
        <v>52</v>
      </c>
      <c r="H41" s="38"/>
      <c r="I41" s="22"/>
      <c r="J41" s="20">
        <f>J42</f>
        <v>150</v>
      </c>
    </row>
    <row r="42" spans="1:10" ht="37.5">
      <c r="A42" s="275"/>
      <c r="B42" s="15"/>
      <c r="C42" s="117" t="s">
        <v>53</v>
      </c>
      <c r="D42" s="22" t="s">
        <v>20</v>
      </c>
      <c r="E42" s="22" t="s">
        <v>24</v>
      </c>
      <c r="F42" s="22" t="s">
        <v>332</v>
      </c>
      <c r="G42" s="22" t="s">
        <v>54</v>
      </c>
      <c r="H42" s="22"/>
      <c r="I42" s="22"/>
      <c r="J42" s="20">
        <f>J44</f>
        <v>150</v>
      </c>
    </row>
    <row r="43" spans="1:10" ht="18.75">
      <c r="A43" s="275"/>
      <c r="B43" s="15"/>
      <c r="C43" s="241" t="s">
        <v>319</v>
      </c>
      <c r="D43" s="105" t="s">
        <v>20</v>
      </c>
      <c r="E43" s="105" t="s">
        <v>24</v>
      </c>
      <c r="F43" s="105" t="s">
        <v>332</v>
      </c>
      <c r="G43" s="105" t="s">
        <v>320</v>
      </c>
      <c r="H43" s="55"/>
      <c r="I43" s="32"/>
      <c r="J43" s="39">
        <f>J44</f>
        <v>150</v>
      </c>
    </row>
    <row r="44" spans="1:10" ht="18.75">
      <c r="A44" s="275"/>
      <c r="B44" s="15"/>
      <c r="C44" s="242" t="s">
        <v>36</v>
      </c>
      <c r="D44" s="26" t="s">
        <v>20</v>
      </c>
      <c r="E44" s="26" t="s">
        <v>24</v>
      </c>
      <c r="F44" s="26" t="s">
        <v>332</v>
      </c>
      <c r="G44" s="26" t="s">
        <v>320</v>
      </c>
      <c r="H44" s="243" t="s">
        <v>32</v>
      </c>
      <c r="I44" s="26" t="s">
        <v>33</v>
      </c>
      <c r="J44" s="27">
        <v>150</v>
      </c>
    </row>
    <row r="45" spans="1:10" ht="37.5">
      <c r="A45" s="275"/>
      <c r="B45" s="15"/>
      <c r="C45" s="30" t="s">
        <v>55</v>
      </c>
      <c r="D45" s="22" t="s">
        <v>20</v>
      </c>
      <c r="E45" s="22" t="s">
        <v>24</v>
      </c>
      <c r="F45" s="22" t="s">
        <v>332</v>
      </c>
      <c r="G45" s="22" t="s">
        <v>56</v>
      </c>
      <c r="H45" s="40"/>
      <c r="I45" s="17"/>
      <c r="J45" s="20">
        <f>J46+J61</f>
        <v>1155.8</v>
      </c>
    </row>
    <row r="46" spans="1:10" ht="18.75">
      <c r="A46" s="275"/>
      <c r="B46" s="15"/>
      <c r="C46" s="41" t="s">
        <v>57</v>
      </c>
      <c r="D46" s="42" t="s">
        <v>20</v>
      </c>
      <c r="E46" s="42" t="s">
        <v>24</v>
      </c>
      <c r="F46" s="42" t="s">
        <v>332</v>
      </c>
      <c r="G46" s="42" t="s">
        <v>58</v>
      </c>
      <c r="H46" s="43"/>
      <c r="I46" s="44"/>
      <c r="J46" s="45">
        <f>J47+J53+J55+J57+J51+J59+J66+J64+J49</f>
        <v>1155.8</v>
      </c>
    </row>
    <row r="47" spans="1:10" ht="56.25">
      <c r="A47" s="275"/>
      <c r="B47" s="15"/>
      <c r="C47" s="36" t="s">
        <v>276</v>
      </c>
      <c r="D47" s="32" t="s">
        <v>20</v>
      </c>
      <c r="E47" s="32" t="s">
        <v>24</v>
      </c>
      <c r="F47" s="32" t="s">
        <v>332</v>
      </c>
      <c r="G47" s="32" t="s">
        <v>59</v>
      </c>
      <c r="H47" s="46"/>
      <c r="I47" s="47"/>
      <c r="J47" s="39">
        <f>J48</f>
        <v>100</v>
      </c>
    </row>
    <row r="48" spans="1:10" ht="18.75">
      <c r="A48" s="275"/>
      <c r="B48" s="15"/>
      <c r="C48" s="34" t="s">
        <v>36</v>
      </c>
      <c r="D48" s="28" t="s">
        <v>20</v>
      </c>
      <c r="E48" s="28" t="s">
        <v>24</v>
      </c>
      <c r="F48" s="28" t="s">
        <v>332</v>
      </c>
      <c r="G48" s="28" t="s">
        <v>59</v>
      </c>
      <c r="H48" s="37" t="s">
        <v>32</v>
      </c>
      <c r="I48" s="26" t="s">
        <v>33</v>
      </c>
      <c r="J48" s="35">
        <v>100</v>
      </c>
    </row>
    <row r="49" spans="1:10" ht="37.5" hidden="1">
      <c r="A49" s="275"/>
      <c r="B49" s="15"/>
      <c r="C49" s="162" t="s">
        <v>309</v>
      </c>
      <c r="D49" s="32" t="s">
        <v>20</v>
      </c>
      <c r="E49" s="32" t="s">
        <v>24</v>
      </c>
      <c r="F49" s="32" t="s">
        <v>50</v>
      </c>
      <c r="G49" s="32" t="s">
        <v>308</v>
      </c>
      <c r="H49" s="46"/>
      <c r="I49" s="47"/>
      <c r="J49" s="119">
        <f>J50</f>
        <v>0</v>
      </c>
    </row>
    <row r="50" spans="1:10" ht="18.75" hidden="1">
      <c r="A50" s="275"/>
      <c r="B50" s="15"/>
      <c r="C50" s="218" t="s">
        <v>36</v>
      </c>
      <c r="D50" s="28" t="s">
        <v>20</v>
      </c>
      <c r="E50" s="28" t="s">
        <v>24</v>
      </c>
      <c r="F50" s="28" t="s">
        <v>50</v>
      </c>
      <c r="G50" s="28" t="s">
        <v>308</v>
      </c>
      <c r="H50" s="37" t="s">
        <v>32</v>
      </c>
      <c r="I50" s="26" t="s">
        <v>33</v>
      </c>
      <c r="J50" s="29">
        <v>0</v>
      </c>
    </row>
    <row r="51" spans="1:10" ht="33" customHeight="1">
      <c r="A51" s="275"/>
      <c r="B51" s="15"/>
      <c r="C51" s="48" t="s">
        <v>60</v>
      </c>
      <c r="D51" s="32" t="s">
        <v>20</v>
      </c>
      <c r="E51" s="32" t="s">
        <v>24</v>
      </c>
      <c r="F51" s="32" t="s">
        <v>332</v>
      </c>
      <c r="G51" s="32" t="s">
        <v>61</v>
      </c>
      <c r="H51" s="46"/>
      <c r="I51" s="47"/>
      <c r="J51" s="39">
        <f>J52</f>
        <v>150</v>
      </c>
    </row>
    <row r="52" spans="1:10" ht="18.75">
      <c r="A52" s="275"/>
      <c r="B52" s="15"/>
      <c r="C52" s="49" t="s">
        <v>36</v>
      </c>
      <c r="D52" s="28" t="s">
        <v>20</v>
      </c>
      <c r="E52" s="28" t="s">
        <v>24</v>
      </c>
      <c r="F52" s="28" t="s">
        <v>332</v>
      </c>
      <c r="G52" s="28" t="s">
        <v>61</v>
      </c>
      <c r="H52" s="37" t="s">
        <v>32</v>
      </c>
      <c r="I52" s="26" t="s">
        <v>33</v>
      </c>
      <c r="J52" s="35">
        <v>150</v>
      </c>
    </row>
    <row r="53" spans="1:10" ht="37.5" hidden="1">
      <c r="A53" s="275"/>
      <c r="B53" s="15"/>
      <c r="C53" s="50" t="s">
        <v>62</v>
      </c>
      <c r="D53" s="32" t="s">
        <v>20</v>
      </c>
      <c r="E53" s="32" t="s">
        <v>24</v>
      </c>
      <c r="F53" s="32" t="s">
        <v>50</v>
      </c>
      <c r="G53" s="51" t="s">
        <v>252</v>
      </c>
      <c r="H53" s="52"/>
      <c r="I53" s="53"/>
      <c r="J53" s="33">
        <f>J54</f>
        <v>0</v>
      </c>
    </row>
    <row r="54" spans="1:10" ht="18.75" hidden="1">
      <c r="A54" s="275"/>
      <c r="B54" s="15"/>
      <c r="C54" s="34" t="s">
        <v>36</v>
      </c>
      <c r="D54" s="28" t="s">
        <v>20</v>
      </c>
      <c r="E54" s="28" t="s">
        <v>24</v>
      </c>
      <c r="F54" s="28" t="s">
        <v>50</v>
      </c>
      <c r="G54" s="28" t="s">
        <v>252</v>
      </c>
      <c r="H54" s="37" t="s">
        <v>32</v>
      </c>
      <c r="I54" s="28" t="s">
        <v>33</v>
      </c>
      <c r="J54" s="35">
        <v>0</v>
      </c>
    </row>
    <row r="55" spans="1:10" ht="37.5">
      <c r="A55" s="275"/>
      <c r="B55" s="15"/>
      <c r="C55" s="50" t="s">
        <v>279</v>
      </c>
      <c r="D55" s="32" t="s">
        <v>20</v>
      </c>
      <c r="E55" s="32" t="s">
        <v>24</v>
      </c>
      <c r="F55" s="32" t="s">
        <v>332</v>
      </c>
      <c r="G55" s="32" t="s">
        <v>280</v>
      </c>
      <c r="H55" s="55"/>
      <c r="I55" s="32"/>
      <c r="J55" s="33">
        <f>J56</f>
        <v>155.8</v>
      </c>
    </row>
    <row r="56" spans="1:10" ht="18.75">
      <c r="A56" s="275"/>
      <c r="B56" s="15"/>
      <c r="C56" s="34" t="s">
        <v>36</v>
      </c>
      <c r="D56" s="28" t="s">
        <v>20</v>
      </c>
      <c r="E56" s="28" t="s">
        <v>24</v>
      </c>
      <c r="F56" s="28" t="s">
        <v>332</v>
      </c>
      <c r="G56" s="28" t="s">
        <v>280</v>
      </c>
      <c r="H56" s="37" t="s">
        <v>32</v>
      </c>
      <c r="I56" s="28" t="s">
        <v>33</v>
      </c>
      <c r="J56" s="35">
        <v>155.8</v>
      </c>
    </row>
    <row r="57" spans="1:10" ht="37.5" hidden="1">
      <c r="A57" s="275"/>
      <c r="B57" s="15"/>
      <c r="C57" s="162" t="s">
        <v>290</v>
      </c>
      <c r="D57" s="32" t="s">
        <v>20</v>
      </c>
      <c r="E57" s="32" t="s">
        <v>24</v>
      </c>
      <c r="F57" s="32" t="s">
        <v>50</v>
      </c>
      <c r="G57" s="32" t="s">
        <v>289</v>
      </c>
      <c r="H57" s="52"/>
      <c r="I57" s="53"/>
      <c r="J57" s="56">
        <f>J58</f>
        <v>0</v>
      </c>
    </row>
    <row r="58" spans="1:10" ht="18.75" hidden="1">
      <c r="A58" s="275"/>
      <c r="B58" s="15"/>
      <c r="C58" s="34" t="s">
        <v>36</v>
      </c>
      <c r="D58" s="28" t="s">
        <v>20</v>
      </c>
      <c r="E58" s="28" t="s">
        <v>24</v>
      </c>
      <c r="F58" s="28" t="s">
        <v>50</v>
      </c>
      <c r="G58" s="28" t="s">
        <v>289</v>
      </c>
      <c r="H58" s="37" t="s">
        <v>32</v>
      </c>
      <c r="I58" s="28" t="s">
        <v>33</v>
      </c>
      <c r="J58" s="35">
        <v>0</v>
      </c>
    </row>
    <row r="59" spans="1:10" ht="18.75" hidden="1">
      <c r="A59" s="275"/>
      <c r="B59" s="15"/>
      <c r="C59" s="54" t="s">
        <v>65</v>
      </c>
      <c r="D59" s="32" t="s">
        <v>20</v>
      </c>
      <c r="E59" s="32" t="s">
        <v>24</v>
      </c>
      <c r="F59" s="32" t="s">
        <v>50</v>
      </c>
      <c r="G59" s="32" t="s">
        <v>66</v>
      </c>
      <c r="H59" s="52"/>
      <c r="I59" s="53"/>
      <c r="J59" s="56">
        <f>J60</f>
        <v>0</v>
      </c>
    </row>
    <row r="60" spans="1:10" ht="18.75" hidden="1">
      <c r="A60" s="275"/>
      <c r="B60" s="15"/>
      <c r="C60" s="34" t="s">
        <v>36</v>
      </c>
      <c r="D60" s="28" t="s">
        <v>20</v>
      </c>
      <c r="E60" s="28" t="s">
        <v>24</v>
      </c>
      <c r="F60" s="28" t="s">
        <v>50</v>
      </c>
      <c r="G60" s="28" t="s">
        <v>66</v>
      </c>
      <c r="H60" s="37" t="s">
        <v>32</v>
      </c>
      <c r="I60" s="28" t="s">
        <v>33</v>
      </c>
      <c r="J60" s="35"/>
    </row>
    <row r="61" spans="1:10" ht="37.5" hidden="1">
      <c r="A61" s="275"/>
      <c r="B61" s="15"/>
      <c r="C61" s="161" t="s">
        <v>221</v>
      </c>
      <c r="D61" s="22" t="s">
        <v>20</v>
      </c>
      <c r="E61" s="22" t="s">
        <v>24</v>
      </c>
      <c r="F61" s="22" t="s">
        <v>50</v>
      </c>
      <c r="G61" s="22" t="s">
        <v>223</v>
      </c>
      <c r="H61" s="81"/>
      <c r="I61" s="28"/>
      <c r="J61" s="164">
        <f>J62</f>
        <v>0</v>
      </c>
    </row>
    <row r="62" spans="1:10" ht="37.5" hidden="1">
      <c r="A62" s="275"/>
      <c r="B62" s="15"/>
      <c r="C62" s="162" t="s">
        <v>222</v>
      </c>
      <c r="D62" s="32" t="s">
        <v>20</v>
      </c>
      <c r="E62" s="32" t="s">
        <v>24</v>
      </c>
      <c r="F62" s="32" t="s">
        <v>50</v>
      </c>
      <c r="G62" s="32" t="s">
        <v>224</v>
      </c>
      <c r="H62" s="53"/>
      <c r="I62" s="53"/>
      <c r="J62" s="56">
        <f>J63</f>
        <v>0</v>
      </c>
    </row>
    <row r="63" spans="1:10" ht="72" hidden="1">
      <c r="A63" s="275"/>
      <c r="B63" s="15"/>
      <c r="C63" s="163" t="s">
        <v>226</v>
      </c>
      <c r="D63" s="28" t="s">
        <v>20</v>
      </c>
      <c r="E63" s="28" t="s">
        <v>24</v>
      </c>
      <c r="F63" s="28" t="s">
        <v>50</v>
      </c>
      <c r="G63" s="28" t="s">
        <v>224</v>
      </c>
      <c r="H63" s="28" t="s">
        <v>32</v>
      </c>
      <c r="I63" s="28" t="s">
        <v>225</v>
      </c>
      <c r="J63" s="35"/>
    </row>
    <row r="64" spans="1:10" ht="37.5" hidden="1">
      <c r="A64" s="275"/>
      <c r="B64" s="15"/>
      <c r="C64" s="170" t="s">
        <v>307</v>
      </c>
      <c r="D64" s="32" t="s">
        <v>20</v>
      </c>
      <c r="E64" s="32" t="s">
        <v>24</v>
      </c>
      <c r="F64" s="32" t="s">
        <v>50</v>
      </c>
      <c r="G64" s="32" t="s">
        <v>306</v>
      </c>
      <c r="H64" s="52"/>
      <c r="I64" s="53"/>
      <c r="J64" s="119">
        <f>J65</f>
        <v>0</v>
      </c>
    </row>
    <row r="65" spans="1:10" ht="18.75" hidden="1">
      <c r="A65" s="275"/>
      <c r="B65" s="15"/>
      <c r="C65" s="163" t="s">
        <v>36</v>
      </c>
      <c r="D65" s="28" t="s">
        <v>20</v>
      </c>
      <c r="E65" s="28" t="s">
        <v>24</v>
      </c>
      <c r="F65" s="28" t="s">
        <v>50</v>
      </c>
      <c r="G65" s="28" t="s">
        <v>306</v>
      </c>
      <c r="H65" s="37" t="s">
        <v>32</v>
      </c>
      <c r="I65" s="28" t="s">
        <v>33</v>
      </c>
      <c r="J65" s="29">
        <v>0</v>
      </c>
    </row>
    <row r="66" spans="1:10" ht="37.5">
      <c r="A66" s="275"/>
      <c r="B66" s="15"/>
      <c r="C66" s="162" t="s">
        <v>287</v>
      </c>
      <c r="D66" s="32" t="s">
        <v>20</v>
      </c>
      <c r="E66" s="51" t="s">
        <v>24</v>
      </c>
      <c r="F66" s="32" t="s">
        <v>332</v>
      </c>
      <c r="G66" s="32" t="s">
        <v>288</v>
      </c>
      <c r="H66" s="53"/>
      <c r="I66" s="53"/>
      <c r="J66" s="56">
        <f>J67</f>
        <v>750</v>
      </c>
    </row>
    <row r="67" spans="1:10" ht="18.75">
      <c r="A67" s="275"/>
      <c r="B67" s="15"/>
      <c r="C67" s="70" t="s">
        <v>36</v>
      </c>
      <c r="D67" s="28" t="s">
        <v>20</v>
      </c>
      <c r="E67" s="26" t="s">
        <v>24</v>
      </c>
      <c r="F67" s="26" t="s">
        <v>332</v>
      </c>
      <c r="G67" s="26" t="s">
        <v>288</v>
      </c>
      <c r="H67" s="26" t="s">
        <v>32</v>
      </c>
      <c r="I67" s="26" t="s">
        <v>33</v>
      </c>
      <c r="J67" s="27">
        <v>750</v>
      </c>
    </row>
    <row r="68" spans="1:10" ht="18.75" hidden="1">
      <c r="A68" s="275"/>
      <c r="B68" s="15"/>
      <c r="C68" s="19" t="s">
        <v>67</v>
      </c>
      <c r="D68" s="17" t="s">
        <v>20</v>
      </c>
      <c r="E68" s="17" t="s">
        <v>68</v>
      </c>
      <c r="F68" s="17"/>
      <c r="G68" s="17"/>
      <c r="H68" s="17"/>
      <c r="I68" s="17"/>
      <c r="J68" s="20">
        <f>J69</f>
        <v>0</v>
      </c>
    </row>
    <row r="69" spans="1:10" ht="18.75" hidden="1">
      <c r="A69" s="275"/>
      <c r="B69" s="15"/>
      <c r="C69" s="30" t="s">
        <v>69</v>
      </c>
      <c r="D69" s="22" t="s">
        <v>20</v>
      </c>
      <c r="E69" s="22" t="s">
        <v>68</v>
      </c>
      <c r="F69" s="22" t="s">
        <v>70</v>
      </c>
      <c r="G69" s="22"/>
      <c r="H69" s="22"/>
      <c r="I69" s="22"/>
      <c r="J69" s="57">
        <f>J70</f>
        <v>0</v>
      </c>
    </row>
    <row r="70" spans="1:10" ht="18.75" hidden="1">
      <c r="A70" s="275"/>
      <c r="B70" s="15"/>
      <c r="C70" s="30" t="s">
        <v>71</v>
      </c>
      <c r="D70" s="22" t="s">
        <v>20</v>
      </c>
      <c r="E70" s="22" t="s">
        <v>68</v>
      </c>
      <c r="F70" s="22" t="s">
        <v>70</v>
      </c>
      <c r="G70" s="22" t="s">
        <v>72</v>
      </c>
      <c r="H70" s="22"/>
      <c r="I70" s="22"/>
      <c r="J70" s="57">
        <f>J71</f>
        <v>0</v>
      </c>
    </row>
    <row r="71" spans="1:10" ht="37.5" hidden="1">
      <c r="A71" s="275"/>
      <c r="B71" s="15"/>
      <c r="C71" s="31" t="s">
        <v>73</v>
      </c>
      <c r="D71" s="32" t="s">
        <v>20</v>
      </c>
      <c r="E71" s="32" t="s">
        <v>68</v>
      </c>
      <c r="F71" s="32" t="s">
        <v>70</v>
      </c>
      <c r="G71" s="32" t="s">
        <v>74</v>
      </c>
      <c r="H71" s="32"/>
      <c r="I71" s="32"/>
      <c r="J71" s="58">
        <f>J72</f>
        <v>0</v>
      </c>
    </row>
    <row r="72" spans="1:10" ht="36" hidden="1">
      <c r="A72" s="275"/>
      <c r="B72" s="15"/>
      <c r="C72" s="59" t="s">
        <v>75</v>
      </c>
      <c r="D72" s="26" t="s">
        <v>20</v>
      </c>
      <c r="E72" s="26" t="s">
        <v>68</v>
      </c>
      <c r="F72" s="26" t="s">
        <v>70</v>
      </c>
      <c r="G72" s="26" t="s">
        <v>74</v>
      </c>
      <c r="H72" s="26" t="s">
        <v>32</v>
      </c>
      <c r="I72" s="26" t="s">
        <v>76</v>
      </c>
      <c r="J72" s="35">
        <v>0</v>
      </c>
    </row>
    <row r="73" spans="1:10" ht="18.75">
      <c r="A73" s="275"/>
      <c r="B73" s="15"/>
      <c r="C73" s="19" t="s">
        <v>77</v>
      </c>
      <c r="D73" s="17" t="s">
        <v>20</v>
      </c>
      <c r="E73" s="17" t="s">
        <v>78</v>
      </c>
      <c r="F73" s="17"/>
      <c r="G73" s="17" t="s">
        <v>21</v>
      </c>
      <c r="H73" s="17" t="s">
        <v>21</v>
      </c>
      <c r="I73" s="17" t="s">
        <v>21</v>
      </c>
      <c r="J73" s="20">
        <f>J74+J78</f>
        <v>441.1</v>
      </c>
    </row>
    <row r="74" spans="1:10" ht="37.5">
      <c r="A74" s="275"/>
      <c r="B74" s="15"/>
      <c r="C74" s="30" t="s">
        <v>79</v>
      </c>
      <c r="D74" s="22" t="s">
        <v>20</v>
      </c>
      <c r="E74" s="22" t="s">
        <v>78</v>
      </c>
      <c r="F74" s="22" t="s">
        <v>80</v>
      </c>
      <c r="G74" s="22"/>
      <c r="H74" s="22"/>
      <c r="I74" s="22"/>
      <c r="J74" s="57">
        <f>J75</f>
        <v>201.1</v>
      </c>
    </row>
    <row r="75" spans="1:10" ht="37.5">
      <c r="A75" s="275"/>
      <c r="B75" s="15"/>
      <c r="C75" s="117" t="s">
        <v>81</v>
      </c>
      <c r="D75" s="22" t="s">
        <v>20</v>
      </c>
      <c r="E75" s="22" t="s">
        <v>78</v>
      </c>
      <c r="F75" s="22" t="s">
        <v>80</v>
      </c>
      <c r="G75" s="22" t="s">
        <v>82</v>
      </c>
      <c r="H75" s="22" t="s">
        <v>21</v>
      </c>
      <c r="I75" s="22" t="s">
        <v>21</v>
      </c>
      <c r="J75" s="57">
        <f>J76</f>
        <v>201.1</v>
      </c>
    </row>
    <row r="76" spans="1:10" ht="37.5">
      <c r="A76" s="275"/>
      <c r="B76" s="15"/>
      <c r="C76" s="23" t="s">
        <v>83</v>
      </c>
      <c r="D76" s="24" t="s">
        <v>20</v>
      </c>
      <c r="E76" s="24" t="s">
        <v>78</v>
      </c>
      <c r="F76" s="24" t="s">
        <v>80</v>
      </c>
      <c r="G76" s="24" t="s">
        <v>84</v>
      </c>
      <c r="H76" s="24"/>
      <c r="I76" s="24"/>
      <c r="J76" s="25">
        <f>J77</f>
        <v>201.1</v>
      </c>
    </row>
    <row r="77" spans="1:10" ht="23.25" customHeight="1">
      <c r="A77" s="275"/>
      <c r="B77" s="15"/>
      <c r="C77" s="34" t="s">
        <v>36</v>
      </c>
      <c r="D77" s="28" t="s">
        <v>20</v>
      </c>
      <c r="E77" s="28" t="s">
        <v>78</v>
      </c>
      <c r="F77" s="28" t="s">
        <v>80</v>
      </c>
      <c r="G77" s="28" t="s">
        <v>84</v>
      </c>
      <c r="H77" s="28" t="s">
        <v>32</v>
      </c>
      <c r="I77" s="28" t="s">
        <v>33</v>
      </c>
      <c r="J77" s="35">
        <v>201.1</v>
      </c>
    </row>
    <row r="78" spans="1:10" ht="18.75">
      <c r="A78" s="275"/>
      <c r="B78" s="15"/>
      <c r="C78" s="30" t="s">
        <v>85</v>
      </c>
      <c r="D78" s="22" t="s">
        <v>20</v>
      </c>
      <c r="E78" s="22" t="s">
        <v>78</v>
      </c>
      <c r="F78" s="22" t="s">
        <v>86</v>
      </c>
      <c r="G78" s="22"/>
      <c r="H78" s="22"/>
      <c r="I78" s="22"/>
      <c r="J78" s="57">
        <f>J79</f>
        <v>240</v>
      </c>
    </row>
    <row r="79" spans="1:10" ht="16.5" customHeight="1">
      <c r="A79" s="275"/>
      <c r="B79" s="15"/>
      <c r="C79" s="178" t="s">
        <v>87</v>
      </c>
      <c r="D79" s="22" t="s">
        <v>20</v>
      </c>
      <c r="E79" s="22" t="s">
        <v>78</v>
      </c>
      <c r="F79" s="22" t="s">
        <v>86</v>
      </c>
      <c r="G79" s="22" t="s">
        <v>88</v>
      </c>
      <c r="H79" s="22" t="s">
        <v>21</v>
      </c>
      <c r="I79" s="22" t="s">
        <v>21</v>
      </c>
      <c r="J79" s="57">
        <f>J80</f>
        <v>240</v>
      </c>
    </row>
    <row r="80" spans="1:10" ht="37.5">
      <c r="A80" s="275"/>
      <c r="B80" s="15"/>
      <c r="C80" s="23" t="s">
        <v>89</v>
      </c>
      <c r="D80" s="62" t="s">
        <v>20</v>
      </c>
      <c r="E80" s="62" t="s">
        <v>78</v>
      </c>
      <c r="F80" s="24" t="s">
        <v>86</v>
      </c>
      <c r="G80" s="24" t="s">
        <v>90</v>
      </c>
      <c r="H80" s="62"/>
      <c r="I80" s="62"/>
      <c r="J80" s="25">
        <f>J81</f>
        <v>240</v>
      </c>
    </row>
    <row r="81" spans="1:10" ht="36">
      <c r="A81" s="275"/>
      <c r="B81" s="15"/>
      <c r="C81" s="34" t="s">
        <v>91</v>
      </c>
      <c r="D81" s="28" t="s">
        <v>20</v>
      </c>
      <c r="E81" s="28" t="s">
        <v>78</v>
      </c>
      <c r="F81" s="28" t="s">
        <v>86</v>
      </c>
      <c r="G81" s="28" t="s">
        <v>90</v>
      </c>
      <c r="H81" s="28" t="s">
        <v>92</v>
      </c>
      <c r="I81" s="28" t="s">
        <v>33</v>
      </c>
      <c r="J81" s="35">
        <v>240</v>
      </c>
    </row>
    <row r="82" spans="1:10" ht="18.75">
      <c r="A82" s="275"/>
      <c r="B82" s="15"/>
      <c r="C82" s="19" t="s">
        <v>93</v>
      </c>
      <c r="D82" s="17" t="s">
        <v>20</v>
      </c>
      <c r="E82" s="17" t="s">
        <v>94</v>
      </c>
      <c r="F82" s="17" t="s">
        <v>94</v>
      </c>
      <c r="G82" s="17"/>
      <c r="H82" s="17"/>
      <c r="I82" s="17"/>
      <c r="J82" s="20">
        <f>J83+J87</f>
        <v>310</v>
      </c>
    </row>
    <row r="83" spans="1:10" ht="18.75">
      <c r="A83" s="275"/>
      <c r="B83" s="15"/>
      <c r="C83" s="30" t="s">
        <v>95</v>
      </c>
      <c r="D83" s="22" t="s">
        <v>20</v>
      </c>
      <c r="E83" s="22" t="s">
        <v>94</v>
      </c>
      <c r="F83" s="22" t="s">
        <v>96</v>
      </c>
      <c r="G83" s="22"/>
      <c r="H83" s="22"/>
      <c r="I83" s="22"/>
      <c r="J83" s="57">
        <f>J84</f>
        <v>10</v>
      </c>
    </row>
    <row r="84" spans="1:10" ht="18.75">
      <c r="A84" s="275"/>
      <c r="B84" s="15"/>
      <c r="C84" s="63" t="s">
        <v>97</v>
      </c>
      <c r="D84" s="42" t="s">
        <v>20</v>
      </c>
      <c r="E84" s="42" t="s">
        <v>94</v>
      </c>
      <c r="F84" s="42" t="s">
        <v>96</v>
      </c>
      <c r="G84" s="42" t="s">
        <v>98</v>
      </c>
      <c r="H84" s="42"/>
      <c r="I84" s="42"/>
      <c r="J84" s="64">
        <f>J85</f>
        <v>10</v>
      </c>
    </row>
    <row r="85" spans="1:10" ht="37.5">
      <c r="A85" s="275"/>
      <c r="B85" s="15"/>
      <c r="C85" s="54" t="s">
        <v>99</v>
      </c>
      <c r="D85" s="32" t="s">
        <v>20</v>
      </c>
      <c r="E85" s="32" t="s">
        <v>94</v>
      </c>
      <c r="F85" s="32" t="s">
        <v>96</v>
      </c>
      <c r="G85" s="32" t="s">
        <v>100</v>
      </c>
      <c r="H85" s="32"/>
      <c r="I85" s="32"/>
      <c r="J85" s="33">
        <f>J86</f>
        <v>10</v>
      </c>
    </row>
    <row r="86" spans="1:10" ht="18.75">
      <c r="A86" s="275"/>
      <c r="B86" s="15"/>
      <c r="C86" s="34" t="s">
        <v>36</v>
      </c>
      <c r="D86" s="28" t="s">
        <v>20</v>
      </c>
      <c r="E86" s="28" t="s">
        <v>94</v>
      </c>
      <c r="F86" s="28" t="s">
        <v>96</v>
      </c>
      <c r="G86" s="28" t="s">
        <v>100</v>
      </c>
      <c r="H86" s="26" t="s">
        <v>32</v>
      </c>
      <c r="I86" s="26" t="s">
        <v>33</v>
      </c>
      <c r="J86" s="35">
        <v>10</v>
      </c>
    </row>
    <row r="87" spans="1:10" ht="18.75">
      <c r="A87" s="275"/>
      <c r="B87" s="15"/>
      <c r="C87" s="30" t="s">
        <v>101</v>
      </c>
      <c r="D87" s="22" t="s">
        <v>20</v>
      </c>
      <c r="E87" s="22" t="s">
        <v>94</v>
      </c>
      <c r="F87" s="22" t="s">
        <v>102</v>
      </c>
      <c r="G87" s="22"/>
      <c r="H87" s="22"/>
      <c r="I87" s="22"/>
      <c r="J87" s="57">
        <f>J88+J93</f>
        <v>300</v>
      </c>
    </row>
    <row r="88" spans="1:10" ht="36.75" customHeight="1" hidden="1">
      <c r="A88" s="275"/>
      <c r="B88" s="15"/>
      <c r="C88" s="117" t="s">
        <v>247</v>
      </c>
      <c r="D88" s="42" t="s">
        <v>20</v>
      </c>
      <c r="E88" s="115" t="s">
        <v>94</v>
      </c>
      <c r="F88" s="22" t="s">
        <v>102</v>
      </c>
      <c r="G88" s="22" t="s">
        <v>249</v>
      </c>
      <c r="H88" s="81"/>
      <c r="I88" s="42"/>
      <c r="J88" s="176">
        <f>J91+J89</f>
        <v>0</v>
      </c>
    </row>
    <row r="89" spans="1:10" ht="36.75" customHeight="1" hidden="1">
      <c r="A89" s="275"/>
      <c r="B89" s="15"/>
      <c r="C89" s="77" t="s">
        <v>277</v>
      </c>
      <c r="D89" s="32" t="s">
        <v>20</v>
      </c>
      <c r="E89" s="51" t="s">
        <v>94</v>
      </c>
      <c r="F89" s="32" t="s">
        <v>102</v>
      </c>
      <c r="G89" s="32" t="s">
        <v>278</v>
      </c>
      <c r="H89" s="53"/>
      <c r="I89" s="32"/>
      <c r="J89" s="58">
        <f>J90</f>
        <v>0</v>
      </c>
    </row>
    <row r="90" spans="1:10" ht="36.75" customHeight="1" hidden="1">
      <c r="A90" s="275"/>
      <c r="B90" s="15"/>
      <c r="C90" s="72" t="s">
        <v>36</v>
      </c>
      <c r="D90" s="79" t="s">
        <v>20</v>
      </c>
      <c r="E90" s="28" t="s">
        <v>94</v>
      </c>
      <c r="F90" s="28" t="s">
        <v>102</v>
      </c>
      <c r="G90" s="28" t="s">
        <v>278</v>
      </c>
      <c r="H90" s="28" t="s">
        <v>32</v>
      </c>
      <c r="I90" s="79" t="s">
        <v>33</v>
      </c>
      <c r="J90" s="157">
        <v>0</v>
      </c>
    </row>
    <row r="91" spans="1:10" ht="36.75" customHeight="1" hidden="1">
      <c r="A91" s="275"/>
      <c r="B91" s="15"/>
      <c r="C91" s="177" t="s">
        <v>248</v>
      </c>
      <c r="D91" s="32" t="s">
        <v>20</v>
      </c>
      <c r="E91" s="51" t="s">
        <v>94</v>
      </c>
      <c r="F91" s="32" t="s">
        <v>102</v>
      </c>
      <c r="G91" s="32" t="s">
        <v>250</v>
      </c>
      <c r="H91" s="53"/>
      <c r="I91" s="32"/>
      <c r="J91" s="33">
        <f>J92</f>
        <v>0</v>
      </c>
    </row>
    <row r="92" spans="1:10" ht="23.25" customHeight="1" hidden="1">
      <c r="A92" s="275"/>
      <c r="B92" s="15"/>
      <c r="C92" s="72" t="s">
        <v>36</v>
      </c>
      <c r="D92" s="79" t="s">
        <v>20</v>
      </c>
      <c r="E92" s="28" t="s">
        <v>94</v>
      </c>
      <c r="F92" s="28" t="s">
        <v>102</v>
      </c>
      <c r="G92" s="28" t="s">
        <v>250</v>
      </c>
      <c r="H92" s="28" t="s">
        <v>32</v>
      </c>
      <c r="I92" s="79" t="s">
        <v>33</v>
      </c>
      <c r="J92" s="29">
        <v>0</v>
      </c>
    </row>
    <row r="93" spans="1:10" ht="23.25" customHeight="1">
      <c r="A93" s="275"/>
      <c r="B93" s="15"/>
      <c r="C93" s="63" t="s">
        <v>103</v>
      </c>
      <c r="D93" s="42" t="s">
        <v>20</v>
      </c>
      <c r="E93" s="42" t="s">
        <v>94</v>
      </c>
      <c r="F93" s="42" t="s">
        <v>102</v>
      </c>
      <c r="G93" s="42" t="s">
        <v>104</v>
      </c>
      <c r="H93" s="42"/>
      <c r="I93" s="42"/>
      <c r="J93" s="64">
        <f>J94</f>
        <v>300</v>
      </c>
    </row>
    <row r="94" spans="1:10" ht="18.75">
      <c r="A94" s="275"/>
      <c r="B94" s="15"/>
      <c r="C94" s="54" t="s">
        <v>105</v>
      </c>
      <c r="D94" s="32" t="s">
        <v>20</v>
      </c>
      <c r="E94" s="32" t="s">
        <v>94</v>
      </c>
      <c r="F94" s="32" t="s">
        <v>102</v>
      </c>
      <c r="G94" s="32" t="s">
        <v>106</v>
      </c>
      <c r="H94" s="32"/>
      <c r="I94" s="32"/>
      <c r="J94" s="33">
        <f>J95</f>
        <v>300</v>
      </c>
    </row>
    <row r="95" spans="1:10" ht="18.75">
      <c r="A95" s="275"/>
      <c r="B95" s="15"/>
      <c r="C95" s="34" t="s">
        <v>36</v>
      </c>
      <c r="D95" s="28" t="s">
        <v>20</v>
      </c>
      <c r="E95" s="28" t="s">
        <v>94</v>
      </c>
      <c r="F95" s="28" t="s">
        <v>102</v>
      </c>
      <c r="G95" s="28" t="s">
        <v>106</v>
      </c>
      <c r="H95" s="26" t="s">
        <v>32</v>
      </c>
      <c r="I95" s="26" t="s">
        <v>33</v>
      </c>
      <c r="J95" s="35">
        <v>300</v>
      </c>
    </row>
    <row r="96" spans="1:10" s="65" customFormat="1" ht="18.75">
      <c r="A96" s="275"/>
      <c r="B96" s="15"/>
      <c r="C96" s="19" t="s">
        <v>107</v>
      </c>
      <c r="D96" s="17" t="s">
        <v>20</v>
      </c>
      <c r="E96" s="17" t="s">
        <v>108</v>
      </c>
      <c r="F96" s="17"/>
      <c r="G96" s="17" t="s">
        <v>21</v>
      </c>
      <c r="H96" s="17" t="s">
        <v>21</v>
      </c>
      <c r="I96" s="17" t="s">
        <v>21</v>
      </c>
      <c r="J96" s="20">
        <f>J119+J97+J157</f>
        <v>17520.6</v>
      </c>
    </row>
    <row r="97" spans="1:10" s="65" customFormat="1" ht="39" customHeight="1">
      <c r="A97" s="275"/>
      <c r="B97" s="15"/>
      <c r="C97" s="172" t="s">
        <v>234</v>
      </c>
      <c r="D97" s="22" t="s">
        <v>20</v>
      </c>
      <c r="E97" s="51" t="s">
        <v>108</v>
      </c>
      <c r="F97" s="32" t="s">
        <v>109</v>
      </c>
      <c r="G97" s="51" t="s">
        <v>237</v>
      </c>
      <c r="H97" s="17"/>
      <c r="I97" s="17"/>
      <c r="J97" s="20">
        <f>J98+J103+J115</f>
        <v>2000</v>
      </c>
    </row>
    <row r="98" spans="1:10" s="65" customFormat="1" ht="56.25">
      <c r="A98" s="275"/>
      <c r="B98" s="15"/>
      <c r="C98" s="173" t="s">
        <v>235</v>
      </c>
      <c r="D98" s="22" t="s">
        <v>20</v>
      </c>
      <c r="E98" s="115" t="s">
        <v>108</v>
      </c>
      <c r="F98" s="22" t="s">
        <v>109</v>
      </c>
      <c r="G98" s="115" t="s">
        <v>238</v>
      </c>
      <c r="H98" s="22"/>
      <c r="I98" s="67"/>
      <c r="J98" s="20">
        <f>J99+J101</f>
        <v>1140</v>
      </c>
    </row>
    <row r="99" spans="1:10" s="65" customFormat="1" ht="39.75" customHeight="1" hidden="1">
      <c r="A99" s="275"/>
      <c r="B99" s="15"/>
      <c r="C99" s="174" t="s">
        <v>236</v>
      </c>
      <c r="D99" s="32" t="s">
        <v>20</v>
      </c>
      <c r="E99" s="133" t="s">
        <v>108</v>
      </c>
      <c r="F99" s="24" t="s">
        <v>109</v>
      </c>
      <c r="G99" s="133" t="s">
        <v>239</v>
      </c>
      <c r="H99" s="32"/>
      <c r="I99" s="69"/>
      <c r="J99" s="39">
        <f>J100</f>
        <v>0</v>
      </c>
    </row>
    <row r="100" spans="1:10" s="65" customFormat="1" ht="26.25" customHeight="1" hidden="1">
      <c r="A100" s="275"/>
      <c r="B100" s="15"/>
      <c r="C100" s="72" t="s">
        <v>114</v>
      </c>
      <c r="D100" s="26" t="s">
        <v>20</v>
      </c>
      <c r="E100" s="26" t="s">
        <v>108</v>
      </c>
      <c r="F100" s="26" t="s">
        <v>109</v>
      </c>
      <c r="G100" s="26" t="s">
        <v>239</v>
      </c>
      <c r="H100" s="26" t="s">
        <v>115</v>
      </c>
      <c r="I100" s="26" t="s">
        <v>33</v>
      </c>
      <c r="J100" s="175">
        <v>0</v>
      </c>
    </row>
    <row r="101" spans="1:10" s="65" customFormat="1" ht="36.75" customHeight="1">
      <c r="A101" s="275"/>
      <c r="B101" s="15"/>
      <c r="C101" s="54" t="s">
        <v>240</v>
      </c>
      <c r="D101" s="32" t="s">
        <v>20</v>
      </c>
      <c r="E101" s="51" t="s">
        <v>108</v>
      </c>
      <c r="F101" s="32" t="s">
        <v>109</v>
      </c>
      <c r="G101" s="32" t="s">
        <v>241</v>
      </c>
      <c r="H101" s="53"/>
      <c r="I101" s="69"/>
      <c r="J101" s="39">
        <f>J102</f>
        <v>1140</v>
      </c>
    </row>
    <row r="102" spans="1:10" s="65" customFormat="1" ht="24" customHeight="1">
      <c r="A102" s="275"/>
      <c r="B102" s="15"/>
      <c r="C102" s="76" t="s">
        <v>36</v>
      </c>
      <c r="D102" s="26" t="s">
        <v>20</v>
      </c>
      <c r="E102" s="28" t="s">
        <v>108</v>
      </c>
      <c r="F102" s="28" t="s">
        <v>109</v>
      </c>
      <c r="G102" s="28" t="s">
        <v>241</v>
      </c>
      <c r="H102" s="28" t="s">
        <v>32</v>
      </c>
      <c r="I102" s="26" t="s">
        <v>33</v>
      </c>
      <c r="J102" s="175">
        <v>1140</v>
      </c>
    </row>
    <row r="103" spans="1:10" s="65" customFormat="1" ht="18.75">
      <c r="A103" s="275"/>
      <c r="B103" s="15"/>
      <c r="C103" s="66" t="s">
        <v>112</v>
      </c>
      <c r="D103" s="22" t="s">
        <v>20</v>
      </c>
      <c r="E103" s="22" t="s">
        <v>108</v>
      </c>
      <c r="F103" s="22" t="s">
        <v>109</v>
      </c>
      <c r="G103" s="22" t="s">
        <v>113</v>
      </c>
      <c r="H103" s="22"/>
      <c r="I103" s="67"/>
      <c r="J103" s="20">
        <f>J111+J104+J108</f>
        <v>860</v>
      </c>
    </row>
    <row r="104" spans="1:10" s="65" customFormat="1" ht="35.25" customHeight="1">
      <c r="A104" s="275"/>
      <c r="B104" s="15"/>
      <c r="C104" s="268" t="s">
        <v>118</v>
      </c>
      <c r="D104" s="42" t="s">
        <v>20</v>
      </c>
      <c r="E104" s="42" t="s">
        <v>108</v>
      </c>
      <c r="F104" s="42" t="s">
        <v>109</v>
      </c>
      <c r="G104" s="211" t="s">
        <v>281</v>
      </c>
      <c r="H104" s="211"/>
      <c r="I104" s="212"/>
      <c r="J104" s="213">
        <f>J107+J106+J105</f>
        <v>860</v>
      </c>
    </row>
    <row r="105" spans="1:10" s="65" customFormat="1" ht="35.25" customHeight="1" hidden="1">
      <c r="A105" s="275"/>
      <c r="B105" s="15"/>
      <c r="C105" s="267" t="s">
        <v>114</v>
      </c>
      <c r="D105" s="53" t="s">
        <v>20</v>
      </c>
      <c r="E105" s="53" t="s">
        <v>108</v>
      </c>
      <c r="F105" s="53" t="s">
        <v>109</v>
      </c>
      <c r="G105" s="53" t="s">
        <v>281</v>
      </c>
      <c r="H105" s="53" t="s">
        <v>115</v>
      </c>
      <c r="I105" s="53" t="s">
        <v>33</v>
      </c>
      <c r="J105" s="214">
        <v>0</v>
      </c>
    </row>
    <row r="106" spans="1:10" s="65" customFormat="1" ht="23.25" customHeight="1">
      <c r="A106" s="275"/>
      <c r="B106" s="15"/>
      <c r="C106" s="73" t="s">
        <v>114</v>
      </c>
      <c r="D106" s="61" t="s">
        <v>20</v>
      </c>
      <c r="E106" s="61" t="s">
        <v>108</v>
      </c>
      <c r="F106" s="61" t="s">
        <v>109</v>
      </c>
      <c r="G106" s="61" t="s">
        <v>281</v>
      </c>
      <c r="H106" s="199" t="s">
        <v>115</v>
      </c>
      <c r="I106" s="61" t="s">
        <v>33</v>
      </c>
      <c r="J106" s="207">
        <v>860</v>
      </c>
    </row>
    <row r="107" spans="1:10" s="65" customFormat="1" ht="18.75" hidden="1">
      <c r="A107" s="275"/>
      <c r="B107" s="15"/>
      <c r="C107" s="72" t="s">
        <v>120</v>
      </c>
      <c r="D107" s="26" t="s">
        <v>20</v>
      </c>
      <c r="E107" s="26" t="s">
        <v>108</v>
      </c>
      <c r="F107" s="26" t="s">
        <v>109</v>
      </c>
      <c r="G107" s="26" t="s">
        <v>281</v>
      </c>
      <c r="H107" s="26" t="s">
        <v>32</v>
      </c>
      <c r="I107" s="26" t="s">
        <v>64</v>
      </c>
      <c r="J107" s="137">
        <v>0</v>
      </c>
    </row>
    <row r="108" spans="1:10" s="65" customFormat="1" ht="18.75" hidden="1">
      <c r="A108" s="275"/>
      <c r="B108" s="15"/>
      <c r="C108" s="54" t="s">
        <v>116</v>
      </c>
      <c r="D108" s="32" t="s">
        <v>20</v>
      </c>
      <c r="E108" s="32" t="s">
        <v>108</v>
      </c>
      <c r="F108" s="32" t="s">
        <v>109</v>
      </c>
      <c r="G108" s="71" t="s">
        <v>117</v>
      </c>
      <c r="H108" s="53"/>
      <c r="I108" s="53"/>
      <c r="J108" s="119">
        <f>J110+J118+J109</f>
        <v>0</v>
      </c>
    </row>
    <row r="109" spans="1:10" s="65" customFormat="1" ht="18.75" hidden="1">
      <c r="A109" s="275"/>
      <c r="B109" s="15"/>
      <c r="C109" s="73" t="s">
        <v>114</v>
      </c>
      <c r="D109" s="61" t="s">
        <v>20</v>
      </c>
      <c r="E109" s="61" t="s">
        <v>108</v>
      </c>
      <c r="F109" s="61" t="s">
        <v>109</v>
      </c>
      <c r="G109" s="61" t="s">
        <v>117</v>
      </c>
      <c r="H109" s="61" t="s">
        <v>115</v>
      </c>
      <c r="I109" s="61" t="s">
        <v>33</v>
      </c>
      <c r="J109" s="208">
        <v>0</v>
      </c>
    </row>
    <row r="110" spans="1:10" s="65" customFormat="1" ht="18.75" hidden="1">
      <c r="A110" s="275"/>
      <c r="B110" s="15"/>
      <c r="C110" s="73" t="s">
        <v>36</v>
      </c>
      <c r="D110" s="61" t="s">
        <v>20</v>
      </c>
      <c r="E110" s="61" t="s">
        <v>108</v>
      </c>
      <c r="F110" s="61" t="s">
        <v>109</v>
      </c>
      <c r="G110" s="61" t="s">
        <v>117</v>
      </c>
      <c r="H110" s="61" t="s">
        <v>32</v>
      </c>
      <c r="I110" s="61" t="s">
        <v>33</v>
      </c>
      <c r="J110" s="190">
        <v>0</v>
      </c>
    </row>
    <row r="111" spans="1:10" s="65" customFormat="1" ht="37.5" hidden="1">
      <c r="A111" s="275"/>
      <c r="B111" s="15"/>
      <c r="C111" s="191" t="s">
        <v>118</v>
      </c>
      <c r="D111" s="60" t="s">
        <v>20</v>
      </c>
      <c r="E111" s="60" t="s">
        <v>108</v>
      </c>
      <c r="F111" s="60" t="s">
        <v>109</v>
      </c>
      <c r="G111" s="192" t="s">
        <v>119</v>
      </c>
      <c r="H111" s="192"/>
      <c r="I111" s="193"/>
      <c r="J111" s="194">
        <f>J112+J113+J114</f>
        <v>0</v>
      </c>
    </row>
    <row r="112" spans="1:10" s="65" customFormat="1" ht="18.75" hidden="1">
      <c r="A112" s="275"/>
      <c r="B112" s="15"/>
      <c r="C112" s="73" t="s">
        <v>36</v>
      </c>
      <c r="D112" s="61" t="s">
        <v>20</v>
      </c>
      <c r="E112" s="61" t="s">
        <v>108</v>
      </c>
      <c r="F112" s="61" t="s">
        <v>109</v>
      </c>
      <c r="G112" s="74" t="s">
        <v>119</v>
      </c>
      <c r="H112" s="74">
        <v>500</v>
      </c>
      <c r="I112" s="61" t="s">
        <v>33</v>
      </c>
      <c r="J112" s="75"/>
    </row>
    <row r="113" spans="1:10" s="65" customFormat="1" ht="18.75" hidden="1">
      <c r="A113" s="275"/>
      <c r="B113" s="15"/>
      <c r="C113" s="73" t="s">
        <v>120</v>
      </c>
      <c r="D113" s="61" t="s">
        <v>20</v>
      </c>
      <c r="E113" s="61" t="s">
        <v>108</v>
      </c>
      <c r="F113" s="61" t="s">
        <v>109</v>
      </c>
      <c r="G113" s="74" t="s">
        <v>119</v>
      </c>
      <c r="H113" s="74">
        <v>500</v>
      </c>
      <c r="I113" s="61" t="s">
        <v>64</v>
      </c>
      <c r="J113" s="75"/>
    </row>
    <row r="114" spans="1:10" s="65" customFormat="1" ht="18.75" hidden="1">
      <c r="A114" s="275"/>
      <c r="B114" s="15"/>
      <c r="C114" s="73" t="s">
        <v>121</v>
      </c>
      <c r="D114" s="61" t="s">
        <v>20</v>
      </c>
      <c r="E114" s="61" t="s">
        <v>108</v>
      </c>
      <c r="F114" s="61" t="s">
        <v>109</v>
      </c>
      <c r="G114" s="74" t="s">
        <v>119</v>
      </c>
      <c r="H114" s="74">
        <v>500</v>
      </c>
      <c r="I114" s="61" t="s">
        <v>122</v>
      </c>
      <c r="J114" s="75"/>
    </row>
    <row r="115" spans="1:10" s="65" customFormat="1" ht="18.75" hidden="1">
      <c r="A115" s="275"/>
      <c r="B115" s="15"/>
      <c r="C115" s="195" t="s">
        <v>123</v>
      </c>
      <c r="D115" s="60" t="s">
        <v>20</v>
      </c>
      <c r="E115" s="60" t="s">
        <v>108</v>
      </c>
      <c r="F115" s="60" t="s">
        <v>109</v>
      </c>
      <c r="G115" s="60" t="s">
        <v>124</v>
      </c>
      <c r="H115" s="196"/>
      <c r="I115" s="61"/>
      <c r="J115" s="194">
        <f>J116</f>
        <v>0</v>
      </c>
    </row>
    <row r="116" spans="1:10" s="65" customFormat="1" ht="75" hidden="1">
      <c r="A116" s="275"/>
      <c r="B116" s="15"/>
      <c r="C116" s="195" t="s">
        <v>125</v>
      </c>
      <c r="D116" s="60" t="s">
        <v>20</v>
      </c>
      <c r="E116" s="60" t="s">
        <v>108</v>
      </c>
      <c r="F116" s="60" t="s">
        <v>109</v>
      </c>
      <c r="G116" s="197" t="s">
        <v>126</v>
      </c>
      <c r="H116" s="198"/>
      <c r="I116" s="61"/>
      <c r="J116" s="194">
        <f>J117</f>
        <v>0</v>
      </c>
    </row>
    <row r="117" spans="1:10" s="65" customFormat="1" ht="18.75" hidden="1">
      <c r="A117" s="275"/>
      <c r="B117" s="15"/>
      <c r="C117" s="73" t="s">
        <v>36</v>
      </c>
      <c r="D117" s="101" t="s">
        <v>20</v>
      </c>
      <c r="E117" s="101" t="s">
        <v>108</v>
      </c>
      <c r="F117" s="61" t="s">
        <v>109</v>
      </c>
      <c r="G117" s="199" t="s">
        <v>126</v>
      </c>
      <c r="H117" s="61" t="s">
        <v>32</v>
      </c>
      <c r="I117" s="61" t="s">
        <v>33</v>
      </c>
      <c r="J117" s="75">
        <f>1470-1470</f>
        <v>0</v>
      </c>
    </row>
    <row r="118" spans="1:10" s="65" customFormat="1" ht="18.75" hidden="1">
      <c r="A118" s="275"/>
      <c r="B118" s="15"/>
      <c r="C118" s="72" t="s">
        <v>120</v>
      </c>
      <c r="D118" s="26" t="s">
        <v>20</v>
      </c>
      <c r="E118" s="26" t="s">
        <v>108</v>
      </c>
      <c r="F118" s="26" t="s">
        <v>109</v>
      </c>
      <c r="G118" s="26" t="s">
        <v>117</v>
      </c>
      <c r="H118" s="26" t="s">
        <v>32</v>
      </c>
      <c r="I118" s="26" t="s">
        <v>64</v>
      </c>
      <c r="J118" s="27">
        <v>0</v>
      </c>
    </row>
    <row r="119" spans="1:10" ht="18.75">
      <c r="A119" s="275"/>
      <c r="B119" s="15"/>
      <c r="C119" s="30" t="s">
        <v>127</v>
      </c>
      <c r="D119" s="22" t="s">
        <v>20</v>
      </c>
      <c r="E119" s="22" t="s">
        <v>108</v>
      </c>
      <c r="F119" s="22" t="s">
        <v>128</v>
      </c>
      <c r="G119" s="22"/>
      <c r="H119" s="22"/>
      <c r="I119" s="22"/>
      <c r="J119" s="57">
        <f>J120+J127</f>
        <v>2230</v>
      </c>
    </row>
    <row r="120" spans="1:10" ht="39.75" customHeight="1">
      <c r="A120" s="275"/>
      <c r="B120" s="15"/>
      <c r="C120" s="30" t="s">
        <v>129</v>
      </c>
      <c r="D120" s="22" t="s">
        <v>20</v>
      </c>
      <c r="E120" s="22" t="s">
        <v>108</v>
      </c>
      <c r="F120" s="22" t="s">
        <v>128</v>
      </c>
      <c r="G120" s="22" t="s">
        <v>130</v>
      </c>
      <c r="H120" s="22"/>
      <c r="I120" s="22"/>
      <c r="J120" s="57">
        <f>J121</f>
        <v>500</v>
      </c>
    </row>
    <row r="121" spans="1:10" ht="73.5" customHeight="1">
      <c r="A121" s="275"/>
      <c r="B121" s="15"/>
      <c r="C121" s="54" t="s">
        <v>131</v>
      </c>
      <c r="D121" s="32" t="s">
        <v>20</v>
      </c>
      <c r="E121" s="32" t="s">
        <v>108</v>
      </c>
      <c r="F121" s="32" t="s">
        <v>128</v>
      </c>
      <c r="G121" s="32" t="s">
        <v>132</v>
      </c>
      <c r="H121" s="32"/>
      <c r="I121" s="32"/>
      <c r="J121" s="33">
        <f>J122+J123+J126</f>
        <v>500</v>
      </c>
    </row>
    <row r="122" spans="1:10" ht="18.75">
      <c r="A122" s="275"/>
      <c r="B122" s="15"/>
      <c r="C122" s="73" t="s">
        <v>110</v>
      </c>
      <c r="D122" s="61" t="s">
        <v>20</v>
      </c>
      <c r="E122" s="61" t="s">
        <v>108</v>
      </c>
      <c r="F122" s="61" t="s">
        <v>128</v>
      </c>
      <c r="G122" s="61" t="s">
        <v>132</v>
      </c>
      <c r="H122" s="61" t="s">
        <v>111</v>
      </c>
      <c r="I122" s="61" t="s">
        <v>33</v>
      </c>
      <c r="J122" s="75">
        <v>500</v>
      </c>
    </row>
    <row r="123" spans="1:10" ht="36" hidden="1">
      <c r="A123" s="275"/>
      <c r="B123" s="15"/>
      <c r="C123" s="73" t="s">
        <v>291</v>
      </c>
      <c r="D123" s="61" t="s">
        <v>20</v>
      </c>
      <c r="E123" s="61" t="s">
        <v>108</v>
      </c>
      <c r="F123" s="61" t="s">
        <v>128</v>
      </c>
      <c r="G123" s="61" t="s">
        <v>132</v>
      </c>
      <c r="H123" s="61" t="s">
        <v>111</v>
      </c>
      <c r="I123" s="61" t="s">
        <v>217</v>
      </c>
      <c r="J123" s="75">
        <v>0</v>
      </c>
    </row>
    <row r="124" spans="1:10" ht="18.75" hidden="1">
      <c r="A124" s="275"/>
      <c r="B124" s="15"/>
      <c r="C124" s="195" t="s">
        <v>133</v>
      </c>
      <c r="D124" s="60" t="s">
        <v>20</v>
      </c>
      <c r="E124" s="60" t="s">
        <v>108</v>
      </c>
      <c r="F124" s="60" t="s">
        <v>128</v>
      </c>
      <c r="G124" s="60" t="s">
        <v>134</v>
      </c>
      <c r="H124" s="61"/>
      <c r="I124" s="61"/>
      <c r="J124" s="200">
        <f>J125</f>
        <v>0</v>
      </c>
    </row>
    <row r="125" spans="1:10" ht="18.75" hidden="1">
      <c r="A125" s="275"/>
      <c r="B125" s="15"/>
      <c r="C125" s="73" t="s">
        <v>110</v>
      </c>
      <c r="D125" s="61" t="s">
        <v>20</v>
      </c>
      <c r="E125" s="61" t="s">
        <v>108</v>
      </c>
      <c r="F125" s="61" t="s">
        <v>128</v>
      </c>
      <c r="G125" s="61" t="s">
        <v>134</v>
      </c>
      <c r="H125" s="61" t="s">
        <v>111</v>
      </c>
      <c r="I125" s="61" t="s">
        <v>33</v>
      </c>
      <c r="J125" s="75">
        <v>0</v>
      </c>
    </row>
    <row r="126" spans="1:10" ht="18.75" hidden="1">
      <c r="A126" s="275"/>
      <c r="B126" s="15"/>
      <c r="C126" s="72" t="s">
        <v>120</v>
      </c>
      <c r="D126" s="26" t="s">
        <v>20</v>
      </c>
      <c r="E126" s="26" t="s">
        <v>108</v>
      </c>
      <c r="F126" s="26" t="s">
        <v>128</v>
      </c>
      <c r="G126" s="26" t="s">
        <v>132</v>
      </c>
      <c r="H126" s="26" t="s">
        <v>111</v>
      </c>
      <c r="I126" s="26" t="s">
        <v>64</v>
      </c>
      <c r="J126" s="27">
        <v>0</v>
      </c>
    </row>
    <row r="127" spans="1:10" ht="18.75">
      <c r="A127" s="275"/>
      <c r="B127" s="15"/>
      <c r="C127" s="66" t="s">
        <v>135</v>
      </c>
      <c r="D127" s="22" t="s">
        <v>20</v>
      </c>
      <c r="E127" s="22" t="s">
        <v>108</v>
      </c>
      <c r="F127" s="22" t="s">
        <v>128</v>
      </c>
      <c r="G127" s="22" t="s">
        <v>136</v>
      </c>
      <c r="H127" s="22"/>
      <c r="I127" s="22"/>
      <c r="J127" s="57">
        <f>J128+J131+J143</f>
        <v>1730</v>
      </c>
    </row>
    <row r="128" spans="1:10" ht="60" customHeight="1">
      <c r="A128" s="275"/>
      <c r="B128" s="15"/>
      <c r="C128" s="68" t="s">
        <v>137</v>
      </c>
      <c r="D128" s="32" t="s">
        <v>20</v>
      </c>
      <c r="E128" s="32" t="s">
        <v>108</v>
      </c>
      <c r="F128" s="32" t="s">
        <v>128</v>
      </c>
      <c r="G128" s="32" t="s">
        <v>138</v>
      </c>
      <c r="H128" s="32"/>
      <c r="I128" s="32"/>
      <c r="J128" s="33">
        <f>J129+J130</f>
        <v>900</v>
      </c>
    </row>
    <row r="129" spans="1:10" ht="18.75">
      <c r="A129" s="275"/>
      <c r="B129" s="15"/>
      <c r="C129" s="73" t="s">
        <v>114</v>
      </c>
      <c r="D129" s="61" t="s">
        <v>20</v>
      </c>
      <c r="E129" s="61" t="s">
        <v>108</v>
      </c>
      <c r="F129" s="61" t="s">
        <v>128</v>
      </c>
      <c r="G129" s="26" t="s">
        <v>138</v>
      </c>
      <c r="H129" s="26" t="s">
        <v>115</v>
      </c>
      <c r="I129" s="26" t="s">
        <v>33</v>
      </c>
      <c r="J129" s="27">
        <v>900</v>
      </c>
    </row>
    <row r="130" spans="1:10" ht="18.75" hidden="1">
      <c r="A130" s="275"/>
      <c r="B130" s="15"/>
      <c r="C130" s="34" t="s">
        <v>121</v>
      </c>
      <c r="D130" s="28" t="s">
        <v>20</v>
      </c>
      <c r="E130" s="28" t="s">
        <v>108</v>
      </c>
      <c r="F130" s="28" t="s">
        <v>128</v>
      </c>
      <c r="G130" s="28" t="s">
        <v>138</v>
      </c>
      <c r="H130" s="28" t="s">
        <v>115</v>
      </c>
      <c r="I130" s="28" t="s">
        <v>122</v>
      </c>
      <c r="J130" s="160"/>
    </row>
    <row r="131" spans="1:10" ht="18.75">
      <c r="A131" s="275"/>
      <c r="B131" s="15"/>
      <c r="C131" s="54" t="s">
        <v>218</v>
      </c>
      <c r="D131" s="32" t="s">
        <v>20</v>
      </c>
      <c r="E131" s="32" t="s">
        <v>108</v>
      </c>
      <c r="F131" s="32" t="s">
        <v>128</v>
      </c>
      <c r="G131" s="32" t="s">
        <v>219</v>
      </c>
      <c r="H131" s="53"/>
      <c r="I131" s="53"/>
      <c r="J131" s="56">
        <f>J134+J136+J139+J141+J155</f>
        <v>830</v>
      </c>
    </row>
    <row r="132" spans="1:10" ht="18.75" hidden="1">
      <c r="A132" s="275"/>
      <c r="B132" s="15"/>
      <c r="C132" s="73" t="s">
        <v>114</v>
      </c>
      <c r="D132" s="61" t="s">
        <v>20</v>
      </c>
      <c r="E132" s="61" t="s">
        <v>108</v>
      </c>
      <c r="F132" s="61" t="s">
        <v>128</v>
      </c>
      <c r="G132" s="61" t="s">
        <v>219</v>
      </c>
      <c r="H132" s="61" t="s">
        <v>115</v>
      </c>
      <c r="I132" s="61" t="s">
        <v>33</v>
      </c>
      <c r="J132" s="75">
        <v>0</v>
      </c>
    </row>
    <row r="133" spans="1:10" ht="18.75" hidden="1">
      <c r="A133" s="275"/>
      <c r="B133" s="15"/>
      <c r="C133" s="76" t="s">
        <v>36</v>
      </c>
      <c r="D133" s="28" t="s">
        <v>20</v>
      </c>
      <c r="E133" s="28" t="s">
        <v>108</v>
      </c>
      <c r="F133" s="28" t="s">
        <v>128</v>
      </c>
      <c r="G133" s="28" t="s">
        <v>219</v>
      </c>
      <c r="H133" s="28" t="s">
        <v>32</v>
      </c>
      <c r="I133" s="79" t="s">
        <v>33</v>
      </c>
      <c r="J133" s="29">
        <v>0</v>
      </c>
    </row>
    <row r="134" spans="1:10" ht="37.5" hidden="1">
      <c r="A134" s="275"/>
      <c r="B134" s="15"/>
      <c r="C134" s="54" t="s">
        <v>139</v>
      </c>
      <c r="D134" s="32" t="s">
        <v>20</v>
      </c>
      <c r="E134" s="32" t="s">
        <v>108</v>
      </c>
      <c r="F134" s="32" t="s">
        <v>128</v>
      </c>
      <c r="G134" s="32" t="s">
        <v>140</v>
      </c>
      <c r="H134" s="32"/>
      <c r="I134" s="32"/>
      <c r="J134" s="33">
        <f>J135</f>
        <v>0</v>
      </c>
    </row>
    <row r="135" spans="1:10" ht="18.75" hidden="1">
      <c r="A135" s="275"/>
      <c r="B135" s="15"/>
      <c r="C135" s="34" t="s">
        <v>141</v>
      </c>
      <c r="D135" s="28" t="s">
        <v>20</v>
      </c>
      <c r="E135" s="28" t="s">
        <v>108</v>
      </c>
      <c r="F135" s="28" t="s">
        <v>128</v>
      </c>
      <c r="G135" s="28" t="s">
        <v>140</v>
      </c>
      <c r="H135" s="28" t="s">
        <v>32</v>
      </c>
      <c r="I135" s="28" t="s">
        <v>122</v>
      </c>
      <c r="J135" s="35"/>
    </row>
    <row r="136" spans="1:10" ht="37.5">
      <c r="A136" s="275"/>
      <c r="B136" s="15"/>
      <c r="C136" s="83" t="s">
        <v>300</v>
      </c>
      <c r="D136" s="32" t="s">
        <v>20</v>
      </c>
      <c r="E136" s="51" t="s">
        <v>108</v>
      </c>
      <c r="F136" s="32" t="s">
        <v>128</v>
      </c>
      <c r="G136" s="32" t="s">
        <v>142</v>
      </c>
      <c r="H136" s="53"/>
      <c r="I136" s="53"/>
      <c r="J136" s="33">
        <f>J137+J138</f>
        <v>530</v>
      </c>
    </row>
    <row r="137" spans="1:10" ht="18.75">
      <c r="A137" s="275"/>
      <c r="B137" s="15"/>
      <c r="C137" s="270" t="s">
        <v>114</v>
      </c>
      <c r="D137" s="26" t="s">
        <v>20</v>
      </c>
      <c r="E137" s="26" t="s">
        <v>108</v>
      </c>
      <c r="F137" s="61" t="s">
        <v>128</v>
      </c>
      <c r="G137" s="61" t="s">
        <v>142</v>
      </c>
      <c r="H137" s="61" t="s">
        <v>115</v>
      </c>
      <c r="I137" s="61" t="s">
        <v>33</v>
      </c>
      <c r="J137" s="75">
        <v>530</v>
      </c>
    </row>
    <row r="138" spans="1:10" ht="18.75" hidden="1">
      <c r="A138" s="275"/>
      <c r="B138" s="15"/>
      <c r="C138" s="269" t="s">
        <v>120</v>
      </c>
      <c r="D138" s="28" t="s">
        <v>20</v>
      </c>
      <c r="E138" s="28" t="s">
        <v>108</v>
      </c>
      <c r="F138" s="26" t="s">
        <v>128</v>
      </c>
      <c r="G138" s="26" t="s">
        <v>142</v>
      </c>
      <c r="H138" s="26" t="s">
        <v>115</v>
      </c>
      <c r="I138" s="26" t="s">
        <v>64</v>
      </c>
      <c r="J138" s="27">
        <v>0</v>
      </c>
    </row>
    <row r="139" spans="1:10" ht="18.75">
      <c r="A139" s="275"/>
      <c r="B139" s="15"/>
      <c r="C139" s="165" t="s">
        <v>341</v>
      </c>
      <c r="D139" s="24" t="s">
        <v>20</v>
      </c>
      <c r="E139" s="51" t="s">
        <v>108</v>
      </c>
      <c r="F139" s="32" t="s">
        <v>128</v>
      </c>
      <c r="G139" s="32" t="s">
        <v>228</v>
      </c>
      <c r="H139" s="53"/>
      <c r="I139" s="53"/>
      <c r="J139" s="56">
        <f>J140</f>
        <v>300</v>
      </c>
    </row>
    <row r="140" spans="1:10" ht="18.75">
      <c r="A140" s="275"/>
      <c r="B140" s="15"/>
      <c r="C140" s="76" t="s">
        <v>36</v>
      </c>
      <c r="D140" s="28" t="s">
        <v>20</v>
      </c>
      <c r="E140" s="28" t="s">
        <v>108</v>
      </c>
      <c r="F140" s="28" t="s">
        <v>128</v>
      </c>
      <c r="G140" s="28" t="s">
        <v>228</v>
      </c>
      <c r="H140" s="28" t="s">
        <v>32</v>
      </c>
      <c r="I140" s="28" t="s">
        <v>33</v>
      </c>
      <c r="J140" s="35">
        <v>300</v>
      </c>
    </row>
    <row r="141" spans="1:10" ht="37.5" hidden="1">
      <c r="A141" s="275"/>
      <c r="B141" s="15"/>
      <c r="C141" s="166" t="s">
        <v>227</v>
      </c>
      <c r="D141" s="32" t="s">
        <v>20</v>
      </c>
      <c r="E141" s="51" t="s">
        <v>108</v>
      </c>
      <c r="F141" s="32" t="s">
        <v>128</v>
      </c>
      <c r="G141" s="32" t="s">
        <v>229</v>
      </c>
      <c r="H141" s="53"/>
      <c r="I141" s="53"/>
      <c r="J141" s="56">
        <f>J142</f>
        <v>0</v>
      </c>
    </row>
    <row r="142" spans="1:10" ht="36" hidden="1">
      <c r="A142" s="275"/>
      <c r="B142" s="15"/>
      <c r="C142" s="167" t="s">
        <v>301</v>
      </c>
      <c r="D142" s="28" t="s">
        <v>20</v>
      </c>
      <c r="E142" s="28" t="s">
        <v>108</v>
      </c>
      <c r="F142" s="28" t="s">
        <v>128</v>
      </c>
      <c r="G142" s="28" t="s">
        <v>229</v>
      </c>
      <c r="H142" s="28" t="s">
        <v>115</v>
      </c>
      <c r="I142" s="28" t="s">
        <v>286</v>
      </c>
      <c r="J142" s="35">
        <v>0</v>
      </c>
    </row>
    <row r="143" spans="1:10" ht="18.75" hidden="1">
      <c r="A143" s="275"/>
      <c r="B143" s="15"/>
      <c r="C143" s="84" t="s">
        <v>143</v>
      </c>
      <c r="D143" s="17" t="s">
        <v>20</v>
      </c>
      <c r="E143" s="17" t="s">
        <v>108</v>
      </c>
      <c r="F143" s="17" t="s">
        <v>128</v>
      </c>
      <c r="G143" s="17" t="s">
        <v>144</v>
      </c>
      <c r="H143" s="85"/>
      <c r="I143" s="85"/>
      <c r="J143" s="86">
        <f>J144+J146+J152+J150</f>
        <v>0</v>
      </c>
    </row>
    <row r="144" spans="1:10" ht="20.25" customHeight="1" hidden="1">
      <c r="A144" s="275"/>
      <c r="B144" s="15"/>
      <c r="C144" s="87" t="s">
        <v>145</v>
      </c>
      <c r="D144" s="88" t="s">
        <v>20</v>
      </c>
      <c r="E144" s="89" t="s">
        <v>108</v>
      </c>
      <c r="F144" s="90" t="s">
        <v>128</v>
      </c>
      <c r="G144" s="90" t="s">
        <v>146</v>
      </c>
      <c r="H144" s="88"/>
      <c r="I144" s="91"/>
      <c r="J144" s="92">
        <f>J145+J148</f>
        <v>0</v>
      </c>
    </row>
    <row r="145" spans="1:10" ht="18.75" hidden="1">
      <c r="A145" s="275"/>
      <c r="B145" s="15"/>
      <c r="C145" s="100" t="s">
        <v>36</v>
      </c>
      <c r="D145" s="101" t="s">
        <v>20</v>
      </c>
      <c r="E145" s="101" t="s">
        <v>108</v>
      </c>
      <c r="F145" s="101" t="s">
        <v>128</v>
      </c>
      <c r="G145" s="101" t="s">
        <v>146</v>
      </c>
      <c r="H145" s="101" t="s">
        <v>32</v>
      </c>
      <c r="I145" s="101" t="s">
        <v>33</v>
      </c>
      <c r="J145" s="102"/>
    </row>
    <row r="146" spans="1:10" ht="37.5" hidden="1">
      <c r="A146" s="275"/>
      <c r="B146" s="15"/>
      <c r="C146" s="87" t="s">
        <v>147</v>
      </c>
      <c r="D146" s="90" t="s">
        <v>20</v>
      </c>
      <c r="E146" s="90" t="s">
        <v>108</v>
      </c>
      <c r="F146" s="90" t="s">
        <v>128</v>
      </c>
      <c r="G146" s="90" t="s">
        <v>148</v>
      </c>
      <c r="H146" s="88"/>
      <c r="I146" s="88"/>
      <c r="J146" s="92"/>
    </row>
    <row r="147" spans="1:10" ht="18.75" hidden="1">
      <c r="A147" s="275"/>
      <c r="B147" s="15"/>
      <c r="C147" s="95" t="s">
        <v>36</v>
      </c>
      <c r="D147" s="80" t="s">
        <v>20</v>
      </c>
      <c r="E147" s="80" t="s">
        <v>108</v>
      </c>
      <c r="F147" s="80" t="s">
        <v>128</v>
      </c>
      <c r="G147" s="80" t="s">
        <v>148</v>
      </c>
      <c r="H147" s="80" t="s">
        <v>32</v>
      </c>
      <c r="I147" s="80" t="s">
        <v>33</v>
      </c>
      <c r="J147" s="96"/>
    </row>
    <row r="148" spans="1:10" ht="18.75" hidden="1">
      <c r="A148" s="275"/>
      <c r="B148" s="15"/>
      <c r="C148" s="34" t="s">
        <v>141</v>
      </c>
      <c r="D148" s="93" t="s">
        <v>20</v>
      </c>
      <c r="E148" s="93" t="s">
        <v>108</v>
      </c>
      <c r="F148" s="93" t="s">
        <v>128</v>
      </c>
      <c r="G148" s="93" t="s">
        <v>146</v>
      </c>
      <c r="H148" s="93" t="s">
        <v>32</v>
      </c>
      <c r="I148" s="80" t="s">
        <v>122</v>
      </c>
      <c r="J148" s="96"/>
    </row>
    <row r="149" spans="1:10" ht="18.75" hidden="1">
      <c r="A149" s="275"/>
      <c r="B149" s="15"/>
      <c r="C149" s="158" t="s">
        <v>143</v>
      </c>
      <c r="D149" s="17" t="s">
        <v>20</v>
      </c>
      <c r="E149" s="17" t="s">
        <v>108</v>
      </c>
      <c r="F149" s="22" t="s">
        <v>128</v>
      </c>
      <c r="G149" s="22" t="s">
        <v>144</v>
      </c>
      <c r="H149" s="81"/>
      <c r="I149" s="85"/>
      <c r="J149" s="159"/>
    </row>
    <row r="150" spans="1:10" ht="37.5" hidden="1">
      <c r="A150" s="275"/>
      <c r="B150" s="15"/>
      <c r="C150" s="54" t="s">
        <v>302</v>
      </c>
      <c r="D150" s="88" t="s">
        <v>20</v>
      </c>
      <c r="E150" s="88" t="s">
        <v>108</v>
      </c>
      <c r="F150" s="24" t="s">
        <v>128</v>
      </c>
      <c r="G150" s="24" t="s">
        <v>220</v>
      </c>
      <c r="H150" s="53"/>
      <c r="I150" s="98"/>
      <c r="J150" s="99">
        <f>J151</f>
        <v>0</v>
      </c>
    </row>
    <row r="151" spans="1:10" ht="18.75" hidden="1">
      <c r="A151" s="275"/>
      <c r="B151" s="15"/>
      <c r="C151" s="76" t="s">
        <v>36</v>
      </c>
      <c r="D151" s="80" t="s">
        <v>20</v>
      </c>
      <c r="E151" s="80" t="s">
        <v>108</v>
      </c>
      <c r="F151" s="28" t="s">
        <v>128</v>
      </c>
      <c r="G151" s="28" t="s">
        <v>220</v>
      </c>
      <c r="H151" s="28" t="s">
        <v>32</v>
      </c>
      <c r="I151" s="91"/>
      <c r="J151" s="103"/>
    </row>
    <row r="152" spans="1:10" ht="36" customHeight="1" hidden="1">
      <c r="A152" s="275"/>
      <c r="B152" s="15"/>
      <c r="C152" s="97" t="s">
        <v>149</v>
      </c>
      <c r="D152" s="47" t="s">
        <v>20</v>
      </c>
      <c r="E152" s="47" t="s">
        <v>108</v>
      </c>
      <c r="F152" s="47" t="s">
        <v>128</v>
      </c>
      <c r="G152" s="47" t="s">
        <v>150</v>
      </c>
      <c r="H152" s="98"/>
      <c r="I152" s="98"/>
      <c r="J152" s="99">
        <f>J153+J154</f>
        <v>0</v>
      </c>
    </row>
    <row r="153" spans="1:10" ht="18.75" hidden="1">
      <c r="A153" s="275"/>
      <c r="B153" s="15"/>
      <c r="C153" s="100" t="s">
        <v>36</v>
      </c>
      <c r="D153" s="101" t="s">
        <v>20</v>
      </c>
      <c r="E153" s="101" t="s">
        <v>108</v>
      </c>
      <c r="F153" s="101" t="s">
        <v>128</v>
      </c>
      <c r="G153" s="93" t="s">
        <v>150</v>
      </c>
      <c r="H153" s="93" t="s">
        <v>32</v>
      </c>
      <c r="I153" s="93" t="s">
        <v>33</v>
      </c>
      <c r="J153" s="94"/>
    </row>
    <row r="154" spans="1:10" ht="18.75" hidden="1">
      <c r="A154" s="275"/>
      <c r="B154" s="15"/>
      <c r="C154" s="34" t="s">
        <v>141</v>
      </c>
      <c r="D154" s="80" t="s">
        <v>20</v>
      </c>
      <c r="E154" s="80" t="s">
        <v>108</v>
      </c>
      <c r="F154" s="80" t="s">
        <v>128</v>
      </c>
      <c r="G154" s="80" t="s">
        <v>150</v>
      </c>
      <c r="H154" s="80" t="s">
        <v>32</v>
      </c>
      <c r="I154" s="80" t="s">
        <v>122</v>
      </c>
      <c r="J154" s="103">
        <v>0</v>
      </c>
    </row>
    <row r="155" spans="1:10" ht="37.5" hidden="1">
      <c r="A155" s="275"/>
      <c r="B155" s="15"/>
      <c r="C155" s="215" t="s">
        <v>342</v>
      </c>
      <c r="D155" s="32" t="s">
        <v>20</v>
      </c>
      <c r="E155" s="51" t="s">
        <v>108</v>
      </c>
      <c r="F155" s="32" t="s">
        <v>128</v>
      </c>
      <c r="G155" s="32" t="s">
        <v>305</v>
      </c>
      <c r="H155" s="53"/>
      <c r="I155" s="53"/>
      <c r="J155" s="216">
        <f>J156</f>
        <v>0</v>
      </c>
    </row>
    <row r="156" spans="1:10" ht="18.75" hidden="1">
      <c r="A156" s="275"/>
      <c r="B156" s="15"/>
      <c r="C156" s="217" t="s">
        <v>114</v>
      </c>
      <c r="D156" s="26" t="s">
        <v>20</v>
      </c>
      <c r="E156" s="26" t="s">
        <v>108</v>
      </c>
      <c r="F156" s="26" t="s">
        <v>128</v>
      </c>
      <c r="G156" s="26" t="s">
        <v>305</v>
      </c>
      <c r="H156" s="26" t="s">
        <v>115</v>
      </c>
      <c r="I156" s="26" t="s">
        <v>33</v>
      </c>
      <c r="J156" s="94">
        <v>0</v>
      </c>
    </row>
    <row r="157" spans="1:10" ht="18.75">
      <c r="A157" s="275"/>
      <c r="B157" s="15"/>
      <c r="C157" s="203" t="s">
        <v>151</v>
      </c>
      <c r="D157" s="22" t="s">
        <v>20</v>
      </c>
      <c r="E157" s="22" t="s">
        <v>108</v>
      </c>
      <c r="F157" s="204" t="s">
        <v>152</v>
      </c>
      <c r="G157" s="81"/>
      <c r="H157" s="81"/>
      <c r="I157" s="81"/>
      <c r="J157" s="86">
        <f>J161+J158</f>
        <v>13290.6</v>
      </c>
    </row>
    <row r="158" spans="1:10" ht="21" customHeight="1">
      <c r="A158" s="275"/>
      <c r="B158" s="15"/>
      <c r="C158" s="201" t="s">
        <v>103</v>
      </c>
      <c r="D158" s="185" t="s">
        <v>20</v>
      </c>
      <c r="E158" s="184" t="s">
        <v>108</v>
      </c>
      <c r="F158" s="22" t="s">
        <v>152</v>
      </c>
      <c r="G158" s="184" t="s">
        <v>104</v>
      </c>
      <c r="H158" s="28"/>
      <c r="I158" s="28"/>
      <c r="J158" s="202">
        <f>J159</f>
        <v>750</v>
      </c>
    </row>
    <row r="159" spans="1:10" ht="21" customHeight="1">
      <c r="A159" s="275"/>
      <c r="B159" s="15"/>
      <c r="C159" s="54" t="s">
        <v>284</v>
      </c>
      <c r="D159" s="32" t="s">
        <v>20</v>
      </c>
      <c r="E159" s="51" t="s">
        <v>108</v>
      </c>
      <c r="F159" s="32" t="s">
        <v>152</v>
      </c>
      <c r="G159" s="32" t="s">
        <v>285</v>
      </c>
      <c r="H159" s="53"/>
      <c r="I159" s="53"/>
      <c r="J159" s="33">
        <f>J160</f>
        <v>750</v>
      </c>
    </row>
    <row r="160" spans="1:10" ht="18.75">
      <c r="A160" s="275"/>
      <c r="B160" s="15"/>
      <c r="C160" s="72" t="s">
        <v>36</v>
      </c>
      <c r="D160" s="26" t="s">
        <v>20</v>
      </c>
      <c r="E160" s="26" t="s">
        <v>108</v>
      </c>
      <c r="F160" s="26" t="s">
        <v>152</v>
      </c>
      <c r="G160" s="26" t="s">
        <v>285</v>
      </c>
      <c r="H160" s="26" t="s">
        <v>32</v>
      </c>
      <c r="I160" s="26" t="s">
        <v>33</v>
      </c>
      <c r="J160" s="27">
        <v>750</v>
      </c>
    </row>
    <row r="161" spans="1:10" ht="18.75">
      <c r="A161" s="275"/>
      <c r="B161" s="15"/>
      <c r="C161" s="104" t="s">
        <v>151</v>
      </c>
      <c r="D161" s="22" t="s">
        <v>20</v>
      </c>
      <c r="E161" s="42" t="s">
        <v>108</v>
      </c>
      <c r="F161" s="105" t="s">
        <v>152</v>
      </c>
      <c r="G161" s="51" t="s">
        <v>153</v>
      </c>
      <c r="H161" s="22"/>
      <c r="I161" s="22"/>
      <c r="J161" s="57">
        <f>J162+J167+J171+J177+J185+J188+J174</f>
        <v>12540.6</v>
      </c>
    </row>
    <row r="162" spans="1:10" ht="24.75" customHeight="1">
      <c r="A162" s="275"/>
      <c r="B162" s="15"/>
      <c r="C162" s="104" t="s">
        <v>154</v>
      </c>
      <c r="D162" s="32" t="s">
        <v>20</v>
      </c>
      <c r="E162" s="32" t="s">
        <v>108</v>
      </c>
      <c r="F162" s="105" t="s">
        <v>152</v>
      </c>
      <c r="G162" s="105" t="s">
        <v>155</v>
      </c>
      <c r="H162" s="32"/>
      <c r="I162" s="32"/>
      <c r="J162" s="33">
        <f>J163+J164+J166</f>
        <v>5330.6</v>
      </c>
    </row>
    <row r="163" spans="1:10" ht="18.75">
      <c r="A163" s="275"/>
      <c r="B163" s="15"/>
      <c r="C163" s="73" t="s">
        <v>36</v>
      </c>
      <c r="D163" s="61" t="s">
        <v>20</v>
      </c>
      <c r="E163" s="61" t="s">
        <v>108</v>
      </c>
      <c r="F163" s="106" t="s">
        <v>152</v>
      </c>
      <c r="G163" s="106" t="s">
        <v>155</v>
      </c>
      <c r="H163" s="108" t="s">
        <v>32</v>
      </c>
      <c r="I163" s="26" t="s">
        <v>33</v>
      </c>
      <c r="J163" s="27">
        <v>5330.6</v>
      </c>
    </row>
    <row r="164" spans="1:10" ht="18.75" hidden="1">
      <c r="A164" s="275"/>
      <c r="B164" s="15"/>
      <c r="C164" s="73" t="s">
        <v>63</v>
      </c>
      <c r="D164" s="61" t="s">
        <v>20</v>
      </c>
      <c r="E164" s="61" t="s">
        <v>108</v>
      </c>
      <c r="F164" s="106" t="s">
        <v>152</v>
      </c>
      <c r="G164" s="106" t="s">
        <v>155</v>
      </c>
      <c r="H164" s="109" t="s">
        <v>32</v>
      </c>
      <c r="I164" s="62" t="s">
        <v>64</v>
      </c>
      <c r="J164" s="271">
        <v>0</v>
      </c>
    </row>
    <row r="165" spans="1:10" ht="18.75" hidden="1">
      <c r="A165" s="275"/>
      <c r="B165" s="15"/>
      <c r="C165" s="73" t="s">
        <v>141</v>
      </c>
      <c r="D165" s="61" t="s">
        <v>20</v>
      </c>
      <c r="E165" s="61" t="s">
        <v>108</v>
      </c>
      <c r="F165" s="106" t="s">
        <v>152</v>
      </c>
      <c r="G165" s="106" t="s">
        <v>155</v>
      </c>
      <c r="H165" s="106" t="s">
        <v>32</v>
      </c>
      <c r="I165" s="61" t="s">
        <v>122</v>
      </c>
      <c r="J165" s="75"/>
    </row>
    <row r="166" spans="1:10" ht="18.75" hidden="1">
      <c r="A166" s="275"/>
      <c r="B166" s="15"/>
      <c r="C166" s="72" t="s">
        <v>121</v>
      </c>
      <c r="D166" s="26" t="s">
        <v>20</v>
      </c>
      <c r="E166" s="26" t="s">
        <v>108</v>
      </c>
      <c r="F166" s="108" t="s">
        <v>152</v>
      </c>
      <c r="G166" s="108" t="s">
        <v>155</v>
      </c>
      <c r="H166" s="108" t="s">
        <v>32</v>
      </c>
      <c r="I166" s="26" t="s">
        <v>122</v>
      </c>
      <c r="J166" s="27">
        <v>0</v>
      </c>
    </row>
    <row r="167" spans="1:10" ht="34.5" customHeight="1">
      <c r="A167" s="275"/>
      <c r="B167" s="15"/>
      <c r="C167" s="104" t="s">
        <v>156</v>
      </c>
      <c r="D167" s="32" t="s">
        <v>20</v>
      </c>
      <c r="E167" s="32" t="s">
        <v>108</v>
      </c>
      <c r="F167" s="105" t="s">
        <v>152</v>
      </c>
      <c r="G167" s="105" t="s">
        <v>157</v>
      </c>
      <c r="H167" s="109"/>
      <c r="I167" s="62"/>
      <c r="J167" s="92">
        <f>J168+J169+J170</f>
        <v>5050</v>
      </c>
    </row>
    <row r="168" spans="1:10" ht="19.5" customHeight="1">
      <c r="A168" s="275"/>
      <c r="B168" s="15"/>
      <c r="C168" s="73" t="s">
        <v>114</v>
      </c>
      <c r="D168" s="61" t="s">
        <v>20</v>
      </c>
      <c r="E168" s="61" t="s">
        <v>108</v>
      </c>
      <c r="F168" s="106" t="s">
        <v>152</v>
      </c>
      <c r="G168" s="106" t="s">
        <v>157</v>
      </c>
      <c r="H168" s="106" t="s">
        <v>115</v>
      </c>
      <c r="I168" s="61" t="s">
        <v>33</v>
      </c>
      <c r="J168" s="75">
        <v>1000</v>
      </c>
    </row>
    <row r="169" spans="1:10" ht="19.5" customHeight="1">
      <c r="A169" s="275"/>
      <c r="B169" s="15"/>
      <c r="C169" s="73" t="s">
        <v>36</v>
      </c>
      <c r="D169" s="61" t="s">
        <v>20</v>
      </c>
      <c r="E169" s="61" t="s">
        <v>108</v>
      </c>
      <c r="F169" s="106" t="s">
        <v>152</v>
      </c>
      <c r="G169" s="106" t="s">
        <v>157</v>
      </c>
      <c r="H169" s="108" t="s">
        <v>32</v>
      </c>
      <c r="I169" s="26" t="s">
        <v>33</v>
      </c>
      <c r="J169" s="27">
        <v>4050</v>
      </c>
    </row>
    <row r="170" spans="1:10" ht="19.5" customHeight="1" hidden="1">
      <c r="A170" s="275"/>
      <c r="B170" s="15"/>
      <c r="C170" s="34" t="s">
        <v>141</v>
      </c>
      <c r="D170" s="28" t="s">
        <v>20</v>
      </c>
      <c r="E170" s="28" t="s">
        <v>108</v>
      </c>
      <c r="F170" s="110" t="s">
        <v>152</v>
      </c>
      <c r="G170" s="110" t="s">
        <v>157</v>
      </c>
      <c r="H170" s="110" t="s">
        <v>32</v>
      </c>
      <c r="I170" s="28" t="s">
        <v>122</v>
      </c>
      <c r="J170" s="35"/>
    </row>
    <row r="171" spans="1:10" ht="18.75">
      <c r="A171" s="275"/>
      <c r="B171" s="15"/>
      <c r="C171" s="104" t="s">
        <v>158</v>
      </c>
      <c r="D171" s="32" t="s">
        <v>20</v>
      </c>
      <c r="E171" s="32" t="s">
        <v>108</v>
      </c>
      <c r="F171" s="32" t="s">
        <v>152</v>
      </c>
      <c r="G171" s="32" t="s">
        <v>159</v>
      </c>
      <c r="H171" s="109"/>
      <c r="I171" s="62"/>
      <c r="J171" s="92">
        <f>J172+J173</f>
        <v>260</v>
      </c>
    </row>
    <row r="172" spans="1:10" ht="18.75">
      <c r="A172" s="275"/>
      <c r="B172" s="15"/>
      <c r="C172" s="73" t="s">
        <v>114</v>
      </c>
      <c r="D172" s="61" t="s">
        <v>20</v>
      </c>
      <c r="E172" s="61" t="s">
        <v>108</v>
      </c>
      <c r="F172" s="106" t="s">
        <v>152</v>
      </c>
      <c r="G172" s="106" t="s">
        <v>159</v>
      </c>
      <c r="H172" s="106" t="s">
        <v>115</v>
      </c>
      <c r="I172" s="61" t="s">
        <v>33</v>
      </c>
      <c r="J172" s="75">
        <v>260</v>
      </c>
    </row>
    <row r="173" spans="1:10" ht="18.75" hidden="1">
      <c r="A173" s="275"/>
      <c r="B173" s="15"/>
      <c r="C173" s="72" t="s">
        <v>36</v>
      </c>
      <c r="D173" s="26" t="s">
        <v>20</v>
      </c>
      <c r="E173" s="26" t="s">
        <v>108</v>
      </c>
      <c r="F173" s="108" t="s">
        <v>152</v>
      </c>
      <c r="G173" s="108" t="s">
        <v>159</v>
      </c>
      <c r="H173" s="108" t="s">
        <v>32</v>
      </c>
      <c r="I173" s="26" t="s">
        <v>33</v>
      </c>
      <c r="J173" s="27">
        <v>0</v>
      </c>
    </row>
    <row r="174" spans="1:10" ht="18.75">
      <c r="A174" s="275"/>
      <c r="B174" s="15"/>
      <c r="C174" s="162" t="s">
        <v>253</v>
      </c>
      <c r="D174" s="32" t="s">
        <v>20</v>
      </c>
      <c r="E174" s="51" t="s">
        <v>108</v>
      </c>
      <c r="F174" s="32" t="s">
        <v>152</v>
      </c>
      <c r="G174" s="32" t="s">
        <v>254</v>
      </c>
      <c r="H174" s="53"/>
      <c r="I174" s="53"/>
      <c r="J174" s="33">
        <f>J176+J175</f>
        <v>200</v>
      </c>
    </row>
    <row r="175" spans="1:10" ht="18.75" hidden="1">
      <c r="A175" s="275"/>
      <c r="B175" s="15"/>
      <c r="C175" s="73" t="s">
        <v>114</v>
      </c>
      <c r="D175" s="61" t="s">
        <v>20</v>
      </c>
      <c r="E175" s="61" t="s">
        <v>108</v>
      </c>
      <c r="F175" s="61" t="s">
        <v>152</v>
      </c>
      <c r="G175" s="61" t="s">
        <v>254</v>
      </c>
      <c r="H175" s="61" t="s">
        <v>115</v>
      </c>
      <c r="I175" s="61" t="s">
        <v>33</v>
      </c>
      <c r="J175" s="75">
        <v>0</v>
      </c>
    </row>
    <row r="176" spans="1:10" ht="18.75">
      <c r="A176" s="275"/>
      <c r="B176" s="15"/>
      <c r="C176" s="72" t="s">
        <v>36</v>
      </c>
      <c r="D176" s="26" t="s">
        <v>20</v>
      </c>
      <c r="E176" s="26" t="s">
        <v>108</v>
      </c>
      <c r="F176" s="26" t="s">
        <v>152</v>
      </c>
      <c r="G176" s="26" t="s">
        <v>254</v>
      </c>
      <c r="H176" s="26" t="s">
        <v>32</v>
      </c>
      <c r="I176" s="26" t="s">
        <v>33</v>
      </c>
      <c r="J176" s="27">
        <v>200</v>
      </c>
    </row>
    <row r="177" spans="1:10" ht="18.75">
      <c r="A177" s="275"/>
      <c r="B177" s="15"/>
      <c r="C177" s="104" t="s">
        <v>303</v>
      </c>
      <c r="D177" s="32" t="s">
        <v>20</v>
      </c>
      <c r="E177" s="32" t="s">
        <v>108</v>
      </c>
      <c r="F177" s="32" t="s">
        <v>152</v>
      </c>
      <c r="G177" s="32" t="s">
        <v>160</v>
      </c>
      <c r="H177" s="111"/>
      <c r="I177" s="53"/>
      <c r="J177" s="56">
        <f>J178+J180+J181+J182+J179+J183+J184</f>
        <v>800</v>
      </c>
    </row>
    <row r="178" spans="1:10" ht="18.75">
      <c r="A178" s="275"/>
      <c r="B178" s="15"/>
      <c r="C178" s="73" t="s">
        <v>114</v>
      </c>
      <c r="D178" s="61" t="s">
        <v>20</v>
      </c>
      <c r="E178" s="61" t="s">
        <v>108</v>
      </c>
      <c r="F178" s="106" t="s">
        <v>152</v>
      </c>
      <c r="G178" s="106" t="s">
        <v>160</v>
      </c>
      <c r="H178" s="106" t="s">
        <v>115</v>
      </c>
      <c r="I178" s="61" t="s">
        <v>33</v>
      </c>
      <c r="J178" s="75">
        <v>300</v>
      </c>
    </row>
    <row r="179" spans="1:10" ht="18.75" hidden="1">
      <c r="A179" s="275"/>
      <c r="B179" s="15"/>
      <c r="C179" s="209" t="s">
        <v>121</v>
      </c>
      <c r="D179" s="79" t="s">
        <v>20</v>
      </c>
      <c r="E179" s="79" t="s">
        <v>108</v>
      </c>
      <c r="F179" s="107" t="s">
        <v>152</v>
      </c>
      <c r="G179" s="107" t="s">
        <v>160</v>
      </c>
      <c r="H179" s="107" t="s">
        <v>115</v>
      </c>
      <c r="I179" s="79" t="s">
        <v>122</v>
      </c>
      <c r="J179" s="29">
        <v>0</v>
      </c>
    </row>
    <row r="180" spans="1:10" ht="18.75">
      <c r="A180" s="275"/>
      <c r="B180" s="15"/>
      <c r="C180" s="72" t="s">
        <v>36</v>
      </c>
      <c r="D180" s="26" t="s">
        <v>20</v>
      </c>
      <c r="E180" s="26" t="s">
        <v>108</v>
      </c>
      <c r="F180" s="26" t="s">
        <v>152</v>
      </c>
      <c r="G180" s="108" t="s">
        <v>160</v>
      </c>
      <c r="H180" s="108" t="s">
        <v>32</v>
      </c>
      <c r="I180" s="108" t="s">
        <v>33</v>
      </c>
      <c r="J180" s="27">
        <v>500</v>
      </c>
    </row>
    <row r="181" spans="1:10" ht="18.75" hidden="1">
      <c r="A181" s="275"/>
      <c r="B181" s="15"/>
      <c r="C181" s="267" t="s">
        <v>63</v>
      </c>
      <c r="D181" s="62" t="s">
        <v>20</v>
      </c>
      <c r="E181" s="62" t="s">
        <v>108</v>
      </c>
      <c r="F181" s="62" t="s">
        <v>152</v>
      </c>
      <c r="G181" s="109" t="s">
        <v>160</v>
      </c>
      <c r="H181" s="109" t="s">
        <v>32</v>
      </c>
      <c r="I181" s="109" t="s">
        <v>64</v>
      </c>
      <c r="J181" s="271"/>
    </row>
    <row r="182" spans="1:10" ht="18.75" hidden="1">
      <c r="A182" s="275"/>
      <c r="B182" s="15"/>
      <c r="C182" s="73" t="s">
        <v>141</v>
      </c>
      <c r="D182" s="61" t="s">
        <v>20</v>
      </c>
      <c r="E182" s="61" t="s">
        <v>108</v>
      </c>
      <c r="F182" s="61" t="s">
        <v>152</v>
      </c>
      <c r="G182" s="106" t="s">
        <v>160</v>
      </c>
      <c r="H182" s="106" t="s">
        <v>32</v>
      </c>
      <c r="I182" s="106" t="s">
        <v>122</v>
      </c>
      <c r="J182" s="75"/>
    </row>
    <row r="183" spans="1:10" ht="18.75" hidden="1">
      <c r="A183" s="275"/>
      <c r="B183" s="15"/>
      <c r="C183" s="73" t="s">
        <v>63</v>
      </c>
      <c r="D183" s="61" t="s">
        <v>20</v>
      </c>
      <c r="E183" s="61" t="s">
        <v>108</v>
      </c>
      <c r="F183" s="61" t="s">
        <v>152</v>
      </c>
      <c r="G183" s="106" t="s">
        <v>160</v>
      </c>
      <c r="H183" s="106" t="s">
        <v>32</v>
      </c>
      <c r="I183" s="106" t="s">
        <v>64</v>
      </c>
      <c r="J183" s="75">
        <v>0</v>
      </c>
    </row>
    <row r="184" spans="1:10" ht="18.75" hidden="1">
      <c r="A184" s="275"/>
      <c r="B184" s="15"/>
      <c r="C184" s="72" t="s">
        <v>121</v>
      </c>
      <c r="D184" s="26" t="s">
        <v>20</v>
      </c>
      <c r="E184" s="26" t="s">
        <v>108</v>
      </c>
      <c r="F184" s="26" t="s">
        <v>152</v>
      </c>
      <c r="G184" s="108" t="s">
        <v>160</v>
      </c>
      <c r="H184" s="108" t="s">
        <v>32</v>
      </c>
      <c r="I184" s="108" t="s">
        <v>122</v>
      </c>
      <c r="J184" s="27">
        <v>0</v>
      </c>
    </row>
    <row r="185" spans="1:10" ht="18.75">
      <c r="A185" s="275"/>
      <c r="B185" s="15"/>
      <c r="C185" s="112" t="s">
        <v>161</v>
      </c>
      <c r="D185" s="24" t="s">
        <v>20</v>
      </c>
      <c r="E185" s="24" t="s">
        <v>108</v>
      </c>
      <c r="F185" s="24" t="s">
        <v>152</v>
      </c>
      <c r="G185" s="24" t="s">
        <v>162</v>
      </c>
      <c r="H185" s="109"/>
      <c r="I185" s="109"/>
      <c r="J185" s="113">
        <f>J186+J187</f>
        <v>900</v>
      </c>
    </row>
    <row r="186" spans="1:10" ht="18.75">
      <c r="A186" s="275"/>
      <c r="B186" s="15"/>
      <c r="C186" s="73" t="s">
        <v>114</v>
      </c>
      <c r="D186" s="61" t="s">
        <v>20</v>
      </c>
      <c r="E186" s="61" t="s">
        <v>108</v>
      </c>
      <c r="F186" s="61" t="s">
        <v>152</v>
      </c>
      <c r="G186" s="106" t="s">
        <v>162</v>
      </c>
      <c r="H186" s="106" t="s">
        <v>115</v>
      </c>
      <c r="I186" s="106" t="s">
        <v>33</v>
      </c>
      <c r="J186" s="75">
        <v>500</v>
      </c>
    </row>
    <row r="187" spans="1:10" ht="18.75">
      <c r="A187" s="275"/>
      <c r="B187" s="15"/>
      <c r="C187" s="72" t="s">
        <v>36</v>
      </c>
      <c r="D187" s="26" t="s">
        <v>20</v>
      </c>
      <c r="E187" s="26" t="s">
        <v>108</v>
      </c>
      <c r="F187" s="26" t="s">
        <v>152</v>
      </c>
      <c r="G187" s="108" t="s">
        <v>162</v>
      </c>
      <c r="H187" s="108" t="s">
        <v>32</v>
      </c>
      <c r="I187" s="108" t="s">
        <v>33</v>
      </c>
      <c r="J187" s="27">
        <v>400</v>
      </c>
    </row>
    <row r="188" spans="1:10" ht="37.5" hidden="1">
      <c r="A188" s="275"/>
      <c r="B188" s="15"/>
      <c r="C188" s="170" t="s">
        <v>230</v>
      </c>
      <c r="D188" s="24" t="s">
        <v>20</v>
      </c>
      <c r="E188" s="169" t="s">
        <v>108</v>
      </c>
      <c r="F188" s="24" t="s">
        <v>152</v>
      </c>
      <c r="G188" s="24" t="s">
        <v>231</v>
      </c>
      <c r="H188" s="62"/>
      <c r="I188" s="111"/>
      <c r="J188" s="56">
        <f>J189</f>
        <v>0</v>
      </c>
    </row>
    <row r="189" spans="1:10" ht="18.75" hidden="1">
      <c r="A189" s="275"/>
      <c r="B189" s="15"/>
      <c r="C189" s="168" t="s">
        <v>36</v>
      </c>
      <c r="D189" s="61" t="s">
        <v>20</v>
      </c>
      <c r="E189" s="61" t="s">
        <v>108</v>
      </c>
      <c r="F189" s="62" t="s">
        <v>152</v>
      </c>
      <c r="G189" s="61" t="s">
        <v>231</v>
      </c>
      <c r="H189" s="61" t="s">
        <v>32</v>
      </c>
      <c r="I189" s="110" t="s">
        <v>33</v>
      </c>
      <c r="J189" s="29"/>
    </row>
    <row r="190" spans="1:10" ht="18.75" hidden="1">
      <c r="A190" s="275"/>
      <c r="B190" s="15"/>
      <c r="C190" s="182" t="s">
        <v>292</v>
      </c>
      <c r="D190" s="188" t="s">
        <v>20</v>
      </c>
      <c r="E190" s="185" t="s">
        <v>296</v>
      </c>
      <c r="F190" s="28"/>
      <c r="G190" s="28"/>
      <c r="H190" s="28"/>
      <c r="I190" s="110"/>
      <c r="J190" s="210">
        <f>J191</f>
        <v>0</v>
      </c>
    </row>
    <row r="191" spans="1:10" ht="18.75" hidden="1">
      <c r="A191" s="275"/>
      <c r="B191" s="15"/>
      <c r="C191" s="161" t="s">
        <v>293</v>
      </c>
      <c r="D191" s="22" t="s">
        <v>20</v>
      </c>
      <c r="E191" s="22" t="s">
        <v>296</v>
      </c>
      <c r="F191" s="22" t="s">
        <v>297</v>
      </c>
      <c r="G191" s="22"/>
      <c r="H191" s="22"/>
      <c r="I191" s="22"/>
      <c r="J191" s="57">
        <f>J192</f>
        <v>0</v>
      </c>
    </row>
    <row r="192" spans="1:10" ht="18.75" hidden="1">
      <c r="A192" s="275"/>
      <c r="B192" s="15"/>
      <c r="C192" s="117" t="s">
        <v>294</v>
      </c>
      <c r="D192" s="22" t="s">
        <v>20</v>
      </c>
      <c r="E192" s="22" t="s">
        <v>296</v>
      </c>
      <c r="F192" s="22" t="s">
        <v>297</v>
      </c>
      <c r="G192" s="22" t="s">
        <v>298</v>
      </c>
      <c r="H192" s="22"/>
      <c r="I192" s="22"/>
      <c r="J192" s="57">
        <f>J193</f>
        <v>0</v>
      </c>
    </row>
    <row r="193" spans="1:10" ht="18.75" hidden="1">
      <c r="A193" s="275"/>
      <c r="B193" s="15"/>
      <c r="C193" s="54" t="s">
        <v>295</v>
      </c>
      <c r="D193" s="32" t="s">
        <v>20</v>
      </c>
      <c r="E193" s="32" t="s">
        <v>296</v>
      </c>
      <c r="F193" s="32" t="s">
        <v>297</v>
      </c>
      <c r="G193" s="32" t="s">
        <v>299</v>
      </c>
      <c r="H193" s="32"/>
      <c r="I193" s="32"/>
      <c r="J193" s="33">
        <f>J194</f>
        <v>0</v>
      </c>
    </row>
    <row r="194" spans="1:10" ht="18.75" hidden="1">
      <c r="A194" s="275"/>
      <c r="B194" s="15"/>
      <c r="C194" s="72" t="s">
        <v>114</v>
      </c>
      <c r="D194" s="26" t="s">
        <v>20</v>
      </c>
      <c r="E194" s="26" t="s">
        <v>296</v>
      </c>
      <c r="F194" s="26" t="s">
        <v>297</v>
      </c>
      <c r="G194" s="26" t="s">
        <v>299</v>
      </c>
      <c r="H194" s="26" t="s">
        <v>115</v>
      </c>
      <c r="I194" s="108" t="s">
        <v>33</v>
      </c>
      <c r="J194" s="27">
        <v>0</v>
      </c>
    </row>
    <row r="195" spans="1:10" ht="18.75" hidden="1">
      <c r="A195" s="275"/>
      <c r="B195" s="15"/>
      <c r="C195" s="114" t="s">
        <v>163</v>
      </c>
      <c r="D195" s="22" t="s">
        <v>20</v>
      </c>
      <c r="E195" s="17" t="s">
        <v>164</v>
      </c>
      <c r="F195" s="115"/>
      <c r="G195" s="115"/>
      <c r="H195" s="115"/>
      <c r="I195" s="81"/>
      <c r="J195" s="116">
        <f>J200+J196</f>
        <v>0</v>
      </c>
    </row>
    <row r="196" spans="1:10" ht="18.75" hidden="1">
      <c r="A196" s="275"/>
      <c r="B196" s="15"/>
      <c r="C196" s="30" t="s">
        <v>195</v>
      </c>
      <c r="D196" s="22" t="s">
        <v>20</v>
      </c>
      <c r="E196" s="22" t="s">
        <v>164</v>
      </c>
      <c r="F196" s="22" t="s">
        <v>196</v>
      </c>
      <c r="G196" s="22"/>
      <c r="H196" s="115"/>
      <c r="I196" s="81"/>
      <c r="J196" s="116">
        <f>J197</f>
        <v>0</v>
      </c>
    </row>
    <row r="197" spans="1:10" ht="37.5" hidden="1">
      <c r="A197" s="275"/>
      <c r="B197" s="15"/>
      <c r="C197" s="30" t="s">
        <v>197</v>
      </c>
      <c r="D197" s="22" t="s">
        <v>20</v>
      </c>
      <c r="E197" s="22" t="s">
        <v>164</v>
      </c>
      <c r="F197" s="22" t="s">
        <v>196</v>
      </c>
      <c r="G197" s="22" t="s">
        <v>198</v>
      </c>
      <c r="H197" s="115"/>
      <c r="I197" s="81"/>
      <c r="J197" s="116">
        <f>J198</f>
        <v>0</v>
      </c>
    </row>
    <row r="198" spans="1:10" ht="37.5" hidden="1">
      <c r="A198" s="275"/>
      <c r="B198" s="15"/>
      <c r="C198" s="54" t="s">
        <v>245</v>
      </c>
      <c r="D198" s="32" t="s">
        <v>20</v>
      </c>
      <c r="E198" s="51" t="s">
        <v>164</v>
      </c>
      <c r="F198" s="32" t="s">
        <v>196</v>
      </c>
      <c r="G198" s="32" t="s">
        <v>246</v>
      </c>
      <c r="H198" s="51"/>
      <c r="I198" s="53"/>
      <c r="J198" s="119">
        <f>J199</f>
        <v>0</v>
      </c>
    </row>
    <row r="199" spans="1:10" ht="18.75" hidden="1">
      <c r="A199" s="275"/>
      <c r="B199" s="15"/>
      <c r="C199" s="76" t="s">
        <v>201</v>
      </c>
      <c r="D199" s="28" t="s">
        <v>20</v>
      </c>
      <c r="E199" s="79" t="s">
        <v>164</v>
      </c>
      <c r="F199" s="28" t="s">
        <v>196</v>
      </c>
      <c r="G199" s="28" t="s">
        <v>246</v>
      </c>
      <c r="H199" s="28" t="s">
        <v>202</v>
      </c>
      <c r="I199" s="28" t="s">
        <v>33</v>
      </c>
      <c r="J199" s="160">
        <v>0</v>
      </c>
    </row>
    <row r="200" spans="1:10" ht="37.5" hidden="1">
      <c r="A200" s="275"/>
      <c r="B200" s="15"/>
      <c r="C200" s="117" t="s">
        <v>165</v>
      </c>
      <c r="D200" s="22" t="s">
        <v>20</v>
      </c>
      <c r="E200" s="17" t="s">
        <v>164</v>
      </c>
      <c r="F200" s="22" t="s">
        <v>166</v>
      </c>
      <c r="G200" s="115" t="s">
        <v>21</v>
      </c>
      <c r="H200" s="115" t="s">
        <v>21</v>
      </c>
      <c r="I200" s="81"/>
      <c r="J200" s="116">
        <f>J201+J205</f>
        <v>0</v>
      </c>
    </row>
    <row r="201" spans="1:10" ht="37.5" hidden="1">
      <c r="A201" s="275"/>
      <c r="B201" s="15"/>
      <c r="C201" s="54" t="s">
        <v>167</v>
      </c>
      <c r="D201" s="22" t="s">
        <v>20</v>
      </c>
      <c r="E201" s="17" t="s">
        <v>164</v>
      </c>
      <c r="F201" s="22" t="s">
        <v>166</v>
      </c>
      <c r="G201" s="22" t="s">
        <v>168</v>
      </c>
      <c r="H201" s="115" t="s">
        <v>21</v>
      </c>
      <c r="I201" s="81"/>
      <c r="J201" s="116">
        <f>J202</f>
        <v>0</v>
      </c>
    </row>
    <row r="202" spans="1:10" ht="20.25" customHeight="1" hidden="1">
      <c r="A202" s="275"/>
      <c r="B202" s="15"/>
      <c r="C202" s="54" t="s">
        <v>169</v>
      </c>
      <c r="D202" s="32" t="s">
        <v>20</v>
      </c>
      <c r="E202" s="118" t="s">
        <v>164</v>
      </c>
      <c r="F202" s="32" t="s">
        <v>166</v>
      </c>
      <c r="G202" s="32" t="s">
        <v>170</v>
      </c>
      <c r="H202" s="53"/>
      <c r="I202" s="53"/>
      <c r="J202" s="119">
        <f>J203+J204</f>
        <v>0</v>
      </c>
    </row>
    <row r="203" spans="1:10" ht="18.75" hidden="1">
      <c r="A203" s="275"/>
      <c r="B203" s="15"/>
      <c r="C203" s="73" t="s">
        <v>36</v>
      </c>
      <c r="D203" s="61" t="s">
        <v>20</v>
      </c>
      <c r="E203" s="61" t="s">
        <v>164</v>
      </c>
      <c r="F203" s="61" t="s">
        <v>166</v>
      </c>
      <c r="G203" s="61" t="s">
        <v>170</v>
      </c>
      <c r="H203" s="61" t="s">
        <v>32</v>
      </c>
      <c r="I203" s="61" t="s">
        <v>33</v>
      </c>
      <c r="J203" s="205">
        <v>0</v>
      </c>
    </row>
    <row r="204" spans="1:10" ht="18.75" hidden="1">
      <c r="A204" s="275"/>
      <c r="B204" s="15"/>
      <c r="C204" s="72" t="s">
        <v>63</v>
      </c>
      <c r="D204" s="26" t="s">
        <v>20</v>
      </c>
      <c r="E204" s="26" t="s">
        <v>164</v>
      </c>
      <c r="F204" s="26" t="s">
        <v>166</v>
      </c>
      <c r="G204" s="26" t="s">
        <v>170</v>
      </c>
      <c r="H204" s="26" t="s">
        <v>32</v>
      </c>
      <c r="I204" s="26" t="s">
        <v>64</v>
      </c>
      <c r="J204" s="120">
        <v>0</v>
      </c>
    </row>
    <row r="205" spans="1:10" ht="37.5" hidden="1">
      <c r="A205" s="275"/>
      <c r="B205" s="15"/>
      <c r="C205" s="54" t="s">
        <v>171</v>
      </c>
      <c r="D205" s="32" t="s">
        <v>20</v>
      </c>
      <c r="E205" s="118" t="s">
        <v>164</v>
      </c>
      <c r="F205" s="32" t="s">
        <v>166</v>
      </c>
      <c r="G205" s="32" t="s">
        <v>172</v>
      </c>
      <c r="H205" s="53"/>
      <c r="I205" s="53"/>
      <c r="J205" s="121">
        <f>J206</f>
        <v>0</v>
      </c>
    </row>
    <row r="206" spans="1:10" ht="18.75" hidden="1">
      <c r="A206" s="275"/>
      <c r="B206" s="15"/>
      <c r="C206" s="72" t="s">
        <v>36</v>
      </c>
      <c r="D206" s="26" t="s">
        <v>20</v>
      </c>
      <c r="E206" s="26" t="s">
        <v>164</v>
      </c>
      <c r="F206" s="26" t="s">
        <v>166</v>
      </c>
      <c r="G206" s="26" t="s">
        <v>172</v>
      </c>
      <c r="H206" s="26" t="s">
        <v>32</v>
      </c>
      <c r="I206" s="26" t="s">
        <v>33</v>
      </c>
      <c r="J206" s="122">
        <v>0</v>
      </c>
    </row>
    <row r="207" spans="1:10" ht="18.75" hidden="1">
      <c r="A207" s="275"/>
      <c r="B207" s="15"/>
      <c r="C207" s="114" t="s">
        <v>173</v>
      </c>
      <c r="D207" s="22" t="s">
        <v>20</v>
      </c>
      <c r="E207" s="17" t="s">
        <v>174</v>
      </c>
      <c r="F207" s="115"/>
      <c r="G207" s="115" t="s">
        <v>21</v>
      </c>
      <c r="H207" s="115" t="s">
        <v>21</v>
      </c>
      <c r="I207" s="81"/>
      <c r="J207" s="116">
        <f>J208</f>
        <v>0</v>
      </c>
    </row>
    <row r="208" spans="1:10" ht="18.75" hidden="1">
      <c r="A208" s="275"/>
      <c r="B208" s="15"/>
      <c r="C208" s="123" t="s">
        <v>175</v>
      </c>
      <c r="D208" s="22" t="s">
        <v>20</v>
      </c>
      <c r="E208" s="17" t="s">
        <v>174</v>
      </c>
      <c r="F208" s="22" t="s">
        <v>176</v>
      </c>
      <c r="G208" s="115" t="s">
        <v>21</v>
      </c>
      <c r="H208" s="115" t="s">
        <v>21</v>
      </c>
      <c r="I208" s="81"/>
      <c r="J208" s="116">
        <f>J209</f>
        <v>0</v>
      </c>
    </row>
    <row r="209" spans="1:10" ht="18.75" hidden="1">
      <c r="A209" s="275"/>
      <c r="B209" s="15"/>
      <c r="C209" s="123" t="s">
        <v>177</v>
      </c>
      <c r="D209" s="22" t="s">
        <v>20</v>
      </c>
      <c r="E209" s="17" t="s">
        <v>174</v>
      </c>
      <c r="F209" s="22" t="s">
        <v>176</v>
      </c>
      <c r="G209" s="22" t="s">
        <v>178</v>
      </c>
      <c r="H209" s="115"/>
      <c r="I209" s="81"/>
      <c r="J209" s="116">
        <f>J210</f>
        <v>0</v>
      </c>
    </row>
    <row r="210" spans="1:10" ht="37.5" hidden="1">
      <c r="A210" s="275"/>
      <c r="B210" s="15"/>
      <c r="C210" s="31" t="s">
        <v>179</v>
      </c>
      <c r="D210" s="51" t="s">
        <v>20</v>
      </c>
      <c r="E210" s="118" t="s">
        <v>174</v>
      </c>
      <c r="F210" s="32" t="s">
        <v>176</v>
      </c>
      <c r="G210" s="32" t="s">
        <v>180</v>
      </c>
      <c r="H210" s="53"/>
      <c r="I210" s="53"/>
      <c r="J210" s="119">
        <f>J211</f>
        <v>0</v>
      </c>
    </row>
    <row r="211" spans="1:10" ht="18.75" hidden="1">
      <c r="A211" s="275"/>
      <c r="B211" s="15"/>
      <c r="C211" s="124" t="s">
        <v>36</v>
      </c>
      <c r="D211" s="26" t="s">
        <v>20</v>
      </c>
      <c r="E211" s="26" t="s">
        <v>174</v>
      </c>
      <c r="F211" s="26" t="s">
        <v>176</v>
      </c>
      <c r="G211" s="26" t="s">
        <v>180</v>
      </c>
      <c r="H211" s="26" t="s">
        <v>32</v>
      </c>
      <c r="I211" s="26" t="s">
        <v>33</v>
      </c>
      <c r="J211" s="120">
        <v>0</v>
      </c>
    </row>
    <row r="212" spans="1:10" ht="18.75">
      <c r="A212" s="275"/>
      <c r="B212" s="15"/>
      <c r="C212" s="117" t="s">
        <v>181</v>
      </c>
      <c r="D212" s="22" t="s">
        <v>20</v>
      </c>
      <c r="E212" s="22" t="s">
        <v>182</v>
      </c>
      <c r="F212" s="81"/>
      <c r="G212" s="81"/>
      <c r="H212" s="81"/>
      <c r="I212" s="81"/>
      <c r="J212" s="125">
        <f>J213+J218</f>
        <v>809.2</v>
      </c>
    </row>
    <row r="213" spans="1:10" ht="18.75">
      <c r="A213" s="275"/>
      <c r="B213" s="15"/>
      <c r="C213" s="179" t="s">
        <v>255</v>
      </c>
      <c r="D213" s="22" t="s">
        <v>20</v>
      </c>
      <c r="E213" s="78" t="s">
        <v>182</v>
      </c>
      <c r="F213" s="78" t="s">
        <v>264</v>
      </c>
      <c r="G213" s="78"/>
      <c r="H213" s="79"/>
      <c r="I213" s="81"/>
      <c r="J213" s="125">
        <f>J214</f>
        <v>200</v>
      </c>
    </row>
    <row r="214" spans="1:10" ht="18.75">
      <c r="A214" s="275"/>
      <c r="B214" s="15"/>
      <c r="C214" s="180" t="s">
        <v>256</v>
      </c>
      <c r="D214" s="22" t="s">
        <v>20</v>
      </c>
      <c r="E214" s="22" t="s">
        <v>182</v>
      </c>
      <c r="F214" s="22" t="s">
        <v>264</v>
      </c>
      <c r="G214" s="22" t="s">
        <v>265</v>
      </c>
      <c r="H214" s="81"/>
      <c r="I214" s="81"/>
      <c r="J214" s="125">
        <f>J215</f>
        <v>200</v>
      </c>
    </row>
    <row r="215" spans="1:10" ht="18.75">
      <c r="A215" s="275"/>
      <c r="B215" s="15"/>
      <c r="C215" s="178" t="s">
        <v>257</v>
      </c>
      <c r="D215" s="22" t="s">
        <v>20</v>
      </c>
      <c r="E215" s="22" t="s">
        <v>182</v>
      </c>
      <c r="F215" s="22" t="s">
        <v>264</v>
      </c>
      <c r="G215" s="22" t="s">
        <v>266</v>
      </c>
      <c r="H215" s="22"/>
      <c r="I215" s="81"/>
      <c r="J215" s="125">
        <f>J216</f>
        <v>200</v>
      </c>
    </row>
    <row r="216" spans="1:10" ht="37.5">
      <c r="A216" s="275"/>
      <c r="B216" s="15"/>
      <c r="C216" s="50" t="s">
        <v>258</v>
      </c>
      <c r="D216" s="32" t="s">
        <v>20</v>
      </c>
      <c r="E216" s="32" t="s">
        <v>182</v>
      </c>
      <c r="F216" s="32" t="s">
        <v>264</v>
      </c>
      <c r="G216" s="32" t="s">
        <v>267</v>
      </c>
      <c r="H216" s="53"/>
      <c r="I216" s="53"/>
      <c r="J216" s="126">
        <f>J217</f>
        <v>200</v>
      </c>
    </row>
    <row r="217" spans="1:10" ht="18.75">
      <c r="A217" s="275"/>
      <c r="B217" s="15"/>
      <c r="C217" s="124" t="s">
        <v>259</v>
      </c>
      <c r="D217" s="26" t="s">
        <v>20</v>
      </c>
      <c r="E217" s="26" t="s">
        <v>182</v>
      </c>
      <c r="F217" s="186" t="s">
        <v>264</v>
      </c>
      <c r="G217" s="186" t="s">
        <v>267</v>
      </c>
      <c r="H217" s="26" t="s">
        <v>268</v>
      </c>
      <c r="I217" s="26" t="s">
        <v>33</v>
      </c>
      <c r="J217" s="120">
        <v>200</v>
      </c>
    </row>
    <row r="218" spans="1:10" ht="18.75">
      <c r="A218" s="275"/>
      <c r="B218" s="15"/>
      <c r="C218" s="182" t="s">
        <v>260</v>
      </c>
      <c r="D218" s="22" t="s">
        <v>20</v>
      </c>
      <c r="E218" s="184" t="s">
        <v>182</v>
      </c>
      <c r="F218" s="185" t="s">
        <v>269</v>
      </c>
      <c r="G218" s="28"/>
      <c r="H218" s="28"/>
      <c r="I218" s="81"/>
      <c r="J218" s="125">
        <f>J219</f>
        <v>609.2</v>
      </c>
    </row>
    <row r="219" spans="1:10" ht="18.75">
      <c r="A219" s="275"/>
      <c r="B219" s="15"/>
      <c r="C219" s="182" t="s">
        <v>261</v>
      </c>
      <c r="D219" s="22" t="s">
        <v>20</v>
      </c>
      <c r="E219" s="184" t="s">
        <v>182</v>
      </c>
      <c r="F219" s="185" t="s">
        <v>269</v>
      </c>
      <c r="G219" s="185" t="s">
        <v>270</v>
      </c>
      <c r="H219" s="28"/>
      <c r="I219" s="81"/>
      <c r="J219" s="125">
        <f>J224+J220</f>
        <v>609.2</v>
      </c>
    </row>
    <row r="220" spans="1:10" ht="18.75">
      <c r="A220" s="275"/>
      <c r="B220" s="15"/>
      <c r="C220" s="161" t="s">
        <v>262</v>
      </c>
      <c r="D220" s="22" t="s">
        <v>20</v>
      </c>
      <c r="E220" s="115" t="s">
        <v>182</v>
      </c>
      <c r="F220" s="22" t="s">
        <v>269</v>
      </c>
      <c r="G220" s="22" t="s">
        <v>283</v>
      </c>
      <c r="H220" s="81"/>
      <c r="I220" s="81"/>
      <c r="J220" s="125">
        <f>J221</f>
        <v>409.2</v>
      </c>
    </row>
    <row r="221" spans="1:10" ht="37.5">
      <c r="A221" s="275"/>
      <c r="B221" s="15"/>
      <c r="C221" s="54" t="s">
        <v>282</v>
      </c>
      <c r="D221" s="32" t="s">
        <v>20</v>
      </c>
      <c r="E221" s="51" t="s">
        <v>182</v>
      </c>
      <c r="F221" s="32" t="s">
        <v>269</v>
      </c>
      <c r="G221" s="32" t="s">
        <v>283</v>
      </c>
      <c r="H221" s="53"/>
      <c r="I221" s="53"/>
      <c r="J221" s="126">
        <f>J222+J223</f>
        <v>409.2</v>
      </c>
    </row>
    <row r="222" spans="1:10" ht="18.75">
      <c r="A222" s="275"/>
      <c r="B222" s="15"/>
      <c r="C222" s="135" t="s">
        <v>259</v>
      </c>
      <c r="D222" s="60" t="s">
        <v>20</v>
      </c>
      <c r="E222" s="61" t="s">
        <v>182</v>
      </c>
      <c r="F222" s="61" t="s">
        <v>269</v>
      </c>
      <c r="G222" s="61" t="s">
        <v>283</v>
      </c>
      <c r="H222" s="61" t="s">
        <v>268</v>
      </c>
      <c r="I222" s="61" t="s">
        <v>33</v>
      </c>
      <c r="J222" s="205">
        <v>409.2</v>
      </c>
    </row>
    <row r="223" spans="1:10" ht="18.75" hidden="1">
      <c r="A223" s="275"/>
      <c r="B223" s="15"/>
      <c r="C223" s="72" t="s">
        <v>63</v>
      </c>
      <c r="D223" s="188" t="s">
        <v>20</v>
      </c>
      <c r="E223" s="26" t="s">
        <v>182</v>
      </c>
      <c r="F223" s="26" t="s">
        <v>269</v>
      </c>
      <c r="G223" s="26" t="s">
        <v>283</v>
      </c>
      <c r="H223" s="26" t="s">
        <v>268</v>
      </c>
      <c r="I223" s="26" t="s">
        <v>64</v>
      </c>
      <c r="J223" s="120">
        <v>0</v>
      </c>
    </row>
    <row r="224" spans="1:10" ht="18.75">
      <c r="A224" s="275"/>
      <c r="B224" s="15"/>
      <c r="C224" s="117" t="s">
        <v>262</v>
      </c>
      <c r="D224" s="22" t="s">
        <v>20</v>
      </c>
      <c r="E224" s="115" t="s">
        <v>182</v>
      </c>
      <c r="F224" s="22" t="s">
        <v>269</v>
      </c>
      <c r="G224" s="22" t="s">
        <v>271</v>
      </c>
      <c r="H224" s="81"/>
      <c r="I224" s="81"/>
      <c r="J224" s="125">
        <f>J225</f>
        <v>200</v>
      </c>
    </row>
    <row r="225" spans="1:10" ht="33.75" customHeight="1">
      <c r="A225" s="275"/>
      <c r="B225" s="15"/>
      <c r="C225" s="183" t="s">
        <v>263</v>
      </c>
      <c r="D225" s="24" t="s">
        <v>20</v>
      </c>
      <c r="E225" s="169" t="s">
        <v>182</v>
      </c>
      <c r="F225" s="78" t="s">
        <v>269</v>
      </c>
      <c r="G225" s="24" t="s">
        <v>272</v>
      </c>
      <c r="H225" s="62"/>
      <c r="I225" s="62"/>
      <c r="J225" s="187">
        <f>J226</f>
        <v>200</v>
      </c>
    </row>
    <row r="226" spans="1:10" ht="18.75">
      <c r="A226" s="275"/>
      <c r="B226" s="15"/>
      <c r="C226" s="181" t="s">
        <v>259</v>
      </c>
      <c r="D226" s="26" t="s">
        <v>20</v>
      </c>
      <c r="E226" s="26" t="s">
        <v>182</v>
      </c>
      <c r="F226" s="26" t="s">
        <v>269</v>
      </c>
      <c r="G226" s="26" t="s">
        <v>272</v>
      </c>
      <c r="H226" s="26" t="s">
        <v>268</v>
      </c>
      <c r="I226" s="26" t="s">
        <v>33</v>
      </c>
      <c r="J226" s="120">
        <v>200</v>
      </c>
    </row>
    <row r="227" spans="1:10" ht="18.75">
      <c r="A227" s="275"/>
      <c r="B227" s="15"/>
      <c r="C227" s="244" t="s">
        <v>37</v>
      </c>
      <c r="D227" s="184" t="s">
        <v>20</v>
      </c>
      <c r="E227" s="184" t="s">
        <v>333</v>
      </c>
      <c r="F227" s="28"/>
      <c r="G227" s="28"/>
      <c r="H227" s="28"/>
      <c r="I227" s="79"/>
      <c r="J227" s="245">
        <f>J228</f>
        <v>100</v>
      </c>
    </row>
    <row r="228" spans="1:10" ht="22.5" customHeight="1">
      <c r="A228" s="275"/>
      <c r="B228" s="15"/>
      <c r="C228" s="30" t="s">
        <v>334</v>
      </c>
      <c r="D228" s="22" t="s">
        <v>20</v>
      </c>
      <c r="E228" s="22" t="s">
        <v>333</v>
      </c>
      <c r="F228" s="22" t="s">
        <v>335</v>
      </c>
      <c r="G228" s="22"/>
      <c r="H228" s="22"/>
      <c r="I228" s="22"/>
      <c r="J228" s="20">
        <f>J229</f>
        <v>100</v>
      </c>
    </row>
    <row r="229" spans="1:10" ht="18.75">
      <c r="A229" s="275"/>
      <c r="B229" s="15"/>
      <c r="C229" s="31" t="s">
        <v>39</v>
      </c>
      <c r="D229" s="32" t="s">
        <v>20</v>
      </c>
      <c r="E229" s="32" t="s">
        <v>333</v>
      </c>
      <c r="F229" s="32" t="s">
        <v>335</v>
      </c>
      <c r="G229" s="32" t="s">
        <v>40</v>
      </c>
      <c r="H229" s="32" t="s">
        <v>21</v>
      </c>
      <c r="I229" s="32" t="s">
        <v>21</v>
      </c>
      <c r="J229" s="33">
        <f>J230</f>
        <v>100</v>
      </c>
    </row>
    <row r="230" spans="1:10" ht="18.75">
      <c r="A230" s="275"/>
      <c r="B230" s="15"/>
      <c r="C230" s="23" t="s">
        <v>41</v>
      </c>
      <c r="D230" s="24" t="s">
        <v>20</v>
      </c>
      <c r="E230" s="60" t="s">
        <v>333</v>
      </c>
      <c r="F230" s="60" t="s">
        <v>335</v>
      </c>
      <c r="G230" s="24" t="s">
        <v>42</v>
      </c>
      <c r="H230" s="24"/>
      <c r="I230" s="24"/>
      <c r="J230" s="25">
        <f>J231</f>
        <v>100</v>
      </c>
    </row>
    <row r="231" spans="1:10" ht="19.5" thickBot="1">
      <c r="A231" s="275"/>
      <c r="B231" s="15"/>
      <c r="C231" s="34" t="s">
        <v>43</v>
      </c>
      <c r="D231" s="28" t="s">
        <v>20</v>
      </c>
      <c r="E231" s="28" t="s">
        <v>333</v>
      </c>
      <c r="F231" s="28" t="s">
        <v>335</v>
      </c>
      <c r="G231" s="28" t="s">
        <v>42</v>
      </c>
      <c r="H231" s="28" t="s">
        <v>44</v>
      </c>
      <c r="I231" s="28" t="s">
        <v>33</v>
      </c>
      <c r="J231" s="35">
        <v>100</v>
      </c>
    </row>
    <row r="232" spans="1:10" ht="18.75" hidden="1">
      <c r="A232" s="275"/>
      <c r="B232" s="15"/>
      <c r="C232" s="127"/>
      <c r="D232" s="128"/>
      <c r="E232" s="128"/>
      <c r="F232" s="128"/>
      <c r="G232" s="128"/>
      <c r="H232" s="128"/>
      <c r="I232" s="128"/>
      <c r="J232" s="129"/>
    </row>
    <row r="233" spans="1:10" ht="18.75" hidden="1">
      <c r="A233" s="275"/>
      <c r="B233" s="15"/>
      <c r="C233" s="127"/>
      <c r="D233" s="128"/>
      <c r="E233" s="128"/>
      <c r="F233" s="128"/>
      <c r="G233" s="128"/>
      <c r="H233" s="128"/>
      <c r="I233" s="128"/>
      <c r="J233" s="129"/>
    </row>
    <row r="234" spans="1:10" ht="54.75" hidden="1" thickBot="1">
      <c r="A234" s="275"/>
      <c r="B234" s="15"/>
      <c r="C234" s="127" t="s">
        <v>192</v>
      </c>
      <c r="D234" s="128" t="s">
        <v>20</v>
      </c>
      <c r="E234" s="128" t="s">
        <v>184</v>
      </c>
      <c r="F234" s="128" t="s">
        <v>185</v>
      </c>
      <c r="G234" s="128" t="s">
        <v>274</v>
      </c>
      <c r="H234" s="128" t="s">
        <v>190</v>
      </c>
      <c r="I234" s="128" t="s">
        <v>193</v>
      </c>
      <c r="J234" s="129">
        <v>0</v>
      </c>
    </row>
    <row r="235" spans="1:10" ht="38.25" thickBot="1">
      <c r="A235" s="275"/>
      <c r="B235" s="130" t="s">
        <v>194</v>
      </c>
      <c r="C235" s="131" t="s">
        <v>321</v>
      </c>
      <c r="D235" s="9" t="s">
        <v>20</v>
      </c>
      <c r="E235" s="9"/>
      <c r="F235" s="9"/>
      <c r="G235" s="9"/>
      <c r="H235" s="9"/>
      <c r="I235" s="9"/>
      <c r="J235" s="10">
        <f>J236+J251</f>
        <v>10838.9</v>
      </c>
    </row>
    <row r="236" spans="1:10" ht="18.75">
      <c r="A236" s="275"/>
      <c r="B236" s="132"/>
      <c r="C236" s="19" t="s">
        <v>322</v>
      </c>
      <c r="D236" s="17" t="s">
        <v>20</v>
      </c>
      <c r="E236" s="17" t="s">
        <v>164</v>
      </c>
      <c r="F236" s="17"/>
      <c r="G236" s="17" t="s">
        <v>21</v>
      </c>
      <c r="H236" s="17" t="s">
        <v>21</v>
      </c>
      <c r="I236" s="17" t="s">
        <v>21</v>
      </c>
      <c r="J236" s="20">
        <f>J237+J242+J247</f>
        <v>10538.9</v>
      </c>
    </row>
    <row r="237" spans="1:10" ht="18.75">
      <c r="A237" s="275"/>
      <c r="B237" s="132"/>
      <c r="C237" s="30" t="s">
        <v>195</v>
      </c>
      <c r="D237" s="22" t="s">
        <v>20</v>
      </c>
      <c r="E237" s="22" t="s">
        <v>164</v>
      </c>
      <c r="F237" s="22" t="s">
        <v>196</v>
      </c>
      <c r="G237" s="22"/>
      <c r="H237" s="22"/>
      <c r="I237" s="17"/>
      <c r="J237" s="20">
        <f>J238</f>
        <v>10238.9</v>
      </c>
    </row>
    <row r="238" spans="1:10" ht="18.75">
      <c r="A238" s="275"/>
      <c r="B238" s="132"/>
      <c r="C238" s="30" t="s">
        <v>323</v>
      </c>
      <c r="D238" s="22" t="s">
        <v>20</v>
      </c>
      <c r="E238" s="22" t="s">
        <v>164</v>
      </c>
      <c r="F238" s="22" t="s">
        <v>196</v>
      </c>
      <c r="G238" s="22" t="s">
        <v>198</v>
      </c>
      <c r="H238" s="22" t="s">
        <v>21</v>
      </c>
      <c r="I238" s="17"/>
      <c r="J238" s="20">
        <f>J239</f>
        <v>10238.9</v>
      </c>
    </row>
    <row r="239" spans="1:10" ht="18.75">
      <c r="A239" s="275"/>
      <c r="B239" s="132"/>
      <c r="C239" s="31" t="s">
        <v>199</v>
      </c>
      <c r="D239" s="24" t="s">
        <v>20</v>
      </c>
      <c r="E239" s="133" t="s">
        <v>164</v>
      </c>
      <c r="F239" s="133" t="s">
        <v>196</v>
      </c>
      <c r="G239" s="133" t="s">
        <v>200</v>
      </c>
      <c r="H239" s="62"/>
      <c r="I239" s="62"/>
      <c r="J239" s="134">
        <f>J240+J241+J246</f>
        <v>10238.9</v>
      </c>
    </row>
    <row r="240" spans="1:10" ht="18">
      <c r="A240" s="275"/>
      <c r="B240" s="132"/>
      <c r="C240" s="135" t="s">
        <v>201</v>
      </c>
      <c r="D240" s="61" t="s">
        <v>20</v>
      </c>
      <c r="E240" s="61" t="s">
        <v>164</v>
      </c>
      <c r="F240" s="61" t="s">
        <v>196</v>
      </c>
      <c r="G240" s="61" t="s">
        <v>200</v>
      </c>
      <c r="H240" s="61" t="s">
        <v>202</v>
      </c>
      <c r="I240" s="61" t="s">
        <v>33</v>
      </c>
      <c r="J240" s="136">
        <v>10238.9</v>
      </c>
    </row>
    <row r="241" spans="1:10" ht="54" hidden="1">
      <c r="A241" s="275"/>
      <c r="B241" s="132"/>
      <c r="C241" s="34" t="s">
        <v>203</v>
      </c>
      <c r="D241" s="28" t="s">
        <v>20</v>
      </c>
      <c r="E241" s="28" t="s">
        <v>164</v>
      </c>
      <c r="F241" s="28" t="s">
        <v>196</v>
      </c>
      <c r="G241" s="28" t="s">
        <v>200</v>
      </c>
      <c r="H241" s="28" t="s">
        <v>202</v>
      </c>
      <c r="I241" s="28" t="s">
        <v>204</v>
      </c>
      <c r="J241" s="157"/>
    </row>
    <row r="242" spans="1:10" ht="18.75" hidden="1">
      <c r="A242" s="275"/>
      <c r="B242" s="132"/>
      <c r="C242" s="30" t="s">
        <v>205</v>
      </c>
      <c r="D242" s="22" t="s">
        <v>20</v>
      </c>
      <c r="E242" s="22" t="s">
        <v>164</v>
      </c>
      <c r="F242" s="22" t="s">
        <v>206</v>
      </c>
      <c r="G242" s="22"/>
      <c r="H242" s="22"/>
      <c r="I242" s="17"/>
      <c r="J242" s="20">
        <f>J243</f>
        <v>0</v>
      </c>
    </row>
    <row r="243" spans="1:10" ht="37.5" hidden="1">
      <c r="A243" s="275"/>
      <c r="B243" s="132"/>
      <c r="C243" s="30" t="s">
        <v>167</v>
      </c>
      <c r="D243" s="22" t="s">
        <v>20</v>
      </c>
      <c r="E243" s="22" t="s">
        <v>164</v>
      </c>
      <c r="F243" s="22" t="s">
        <v>206</v>
      </c>
      <c r="G243" s="22" t="s">
        <v>168</v>
      </c>
      <c r="H243" s="22"/>
      <c r="I243" s="17"/>
      <c r="J243" s="20">
        <f>J244</f>
        <v>0</v>
      </c>
    </row>
    <row r="244" spans="1:10" ht="37.5" hidden="1">
      <c r="A244" s="275"/>
      <c r="B244" s="132"/>
      <c r="C244" s="31" t="s">
        <v>207</v>
      </c>
      <c r="D244" s="24" t="s">
        <v>20</v>
      </c>
      <c r="E244" s="24" t="s">
        <v>164</v>
      </c>
      <c r="F244" s="133" t="s">
        <v>206</v>
      </c>
      <c r="G244" s="133" t="s">
        <v>208</v>
      </c>
      <c r="H244" s="133"/>
      <c r="I244" s="62"/>
      <c r="J244" s="134">
        <f>J245</f>
        <v>0</v>
      </c>
    </row>
    <row r="245" spans="1:10" ht="18" hidden="1">
      <c r="A245" s="275"/>
      <c r="B245" s="132"/>
      <c r="C245" s="59" t="s">
        <v>36</v>
      </c>
      <c r="D245" s="26" t="s">
        <v>20</v>
      </c>
      <c r="E245" s="26" t="s">
        <v>164</v>
      </c>
      <c r="F245" s="26" t="s">
        <v>206</v>
      </c>
      <c r="G245" s="26" t="s">
        <v>208</v>
      </c>
      <c r="H245" s="26" t="s">
        <v>32</v>
      </c>
      <c r="I245" s="26" t="s">
        <v>33</v>
      </c>
      <c r="J245" s="137"/>
    </row>
    <row r="246" spans="1:10" ht="18" hidden="1">
      <c r="A246" s="275"/>
      <c r="B246" s="132"/>
      <c r="C246" s="72" t="s">
        <v>63</v>
      </c>
      <c r="D246" s="61" t="s">
        <v>20</v>
      </c>
      <c r="E246" s="61" t="s">
        <v>164</v>
      </c>
      <c r="F246" s="61" t="s">
        <v>196</v>
      </c>
      <c r="G246" s="61" t="s">
        <v>200</v>
      </c>
      <c r="H246" s="61" t="s">
        <v>202</v>
      </c>
      <c r="I246" s="28" t="s">
        <v>64</v>
      </c>
      <c r="J246" s="189">
        <v>0</v>
      </c>
    </row>
    <row r="247" spans="1:10" ht="18.75">
      <c r="A247" s="275"/>
      <c r="B247" s="132"/>
      <c r="C247" s="30" t="s">
        <v>324</v>
      </c>
      <c r="D247" s="22" t="s">
        <v>20</v>
      </c>
      <c r="E247" s="22" t="s">
        <v>164</v>
      </c>
      <c r="F247" s="22" t="s">
        <v>329</v>
      </c>
      <c r="G247" s="22" t="s">
        <v>21</v>
      </c>
      <c r="H247" s="22" t="s">
        <v>21</v>
      </c>
      <c r="I247" s="17"/>
      <c r="J247" s="20">
        <f>J248</f>
        <v>300</v>
      </c>
    </row>
    <row r="248" spans="1:10" ht="18.75">
      <c r="A248" s="275"/>
      <c r="B248" s="132"/>
      <c r="C248" s="30" t="s">
        <v>325</v>
      </c>
      <c r="D248" s="22" t="s">
        <v>20</v>
      </c>
      <c r="E248" s="22" t="s">
        <v>164</v>
      </c>
      <c r="F248" s="22" t="s">
        <v>329</v>
      </c>
      <c r="G248" s="22" t="s">
        <v>168</v>
      </c>
      <c r="H248" s="22" t="s">
        <v>21</v>
      </c>
      <c r="I248" s="17"/>
      <c r="J248" s="20">
        <f>J249</f>
        <v>300</v>
      </c>
    </row>
    <row r="249" spans="1:10" ht="18.75">
      <c r="A249" s="138"/>
      <c r="B249" s="132"/>
      <c r="C249" s="31" t="s">
        <v>340</v>
      </c>
      <c r="D249" s="24" t="s">
        <v>20</v>
      </c>
      <c r="E249" s="24" t="s">
        <v>164</v>
      </c>
      <c r="F249" s="133" t="s">
        <v>329</v>
      </c>
      <c r="G249" s="133" t="s">
        <v>170</v>
      </c>
      <c r="H249" s="133" t="s">
        <v>21</v>
      </c>
      <c r="I249" s="62"/>
      <c r="J249" s="134">
        <f>J250</f>
        <v>300</v>
      </c>
    </row>
    <row r="250" spans="1:10" ht="18">
      <c r="A250" s="138"/>
      <c r="B250" s="132"/>
      <c r="C250" s="135" t="s">
        <v>201</v>
      </c>
      <c r="D250" s="26" t="s">
        <v>20</v>
      </c>
      <c r="E250" s="26" t="s">
        <v>164</v>
      </c>
      <c r="F250" s="26" t="s">
        <v>329</v>
      </c>
      <c r="G250" s="26" t="s">
        <v>170</v>
      </c>
      <c r="H250" s="26" t="s">
        <v>202</v>
      </c>
      <c r="I250" s="26" t="s">
        <v>33</v>
      </c>
      <c r="J250" s="137">
        <v>300</v>
      </c>
    </row>
    <row r="251" spans="1:10" ht="18.75">
      <c r="A251" s="206"/>
      <c r="B251" s="132"/>
      <c r="C251" s="114" t="s">
        <v>175</v>
      </c>
      <c r="D251" s="22" t="s">
        <v>20</v>
      </c>
      <c r="E251" s="17" t="s">
        <v>184</v>
      </c>
      <c r="F251" s="115"/>
      <c r="G251" s="115" t="s">
        <v>21</v>
      </c>
      <c r="H251" s="115" t="s">
        <v>21</v>
      </c>
      <c r="I251" s="81"/>
      <c r="J251" s="116">
        <f>J252</f>
        <v>300</v>
      </c>
    </row>
    <row r="252" spans="1:10" ht="18.75">
      <c r="A252" s="206"/>
      <c r="B252" s="132"/>
      <c r="C252" s="123" t="s">
        <v>327</v>
      </c>
      <c r="D252" s="22" t="s">
        <v>20</v>
      </c>
      <c r="E252" s="17" t="s">
        <v>184</v>
      </c>
      <c r="F252" s="22" t="s">
        <v>326</v>
      </c>
      <c r="G252" s="115" t="s">
        <v>21</v>
      </c>
      <c r="H252" s="115" t="s">
        <v>21</v>
      </c>
      <c r="I252" s="81"/>
      <c r="J252" s="116">
        <f>J253</f>
        <v>300</v>
      </c>
    </row>
    <row r="253" spans="1:10" ht="18.75">
      <c r="A253" s="206"/>
      <c r="B253" s="132"/>
      <c r="C253" s="123" t="s">
        <v>177</v>
      </c>
      <c r="D253" s="22" t="s">
        <v>20</v>
      </c>
      <c r="E253" s="17" t="s">
        <v>184</v>
      </c>
      <c r="F253" s="22" t="s">
        <v>326</v>
      </c>
      <c r="G253" s="22" t="s">
        <v>178</v>
      </c>
      <c r="H253" s="115"/>
      <c r="I253" s="81"/>
      <c r="J253" s="116">
        <f>J254</f>
        <v>300</v>
      </c>
    </row>
    <row r="254" spans="1:10" ht="18.75">
      <c r="A254" s="206"/>
      <c r="B254" s="144"/>
      <c r="C254" s="31" t="s">
        <v>328</v>
      </c>
      <c r="D254" s="51" t="s">
        <v>20</v>
      </c>
      <c r="E254" s="47" t="s">
        <v>184</v>
      </c>
      <c r="F254" s="32" t="s">
        <v>326</v>
      </c>
      <c r="G254" s="32" t="s">
        <v>180</v>
      </c>
      <c r="H254" s="53"/>
      <c r="I254" s="53"/>
      <c r="J254" s="119">
        <f>J255</f>
        <v>300</v>
      </c>
    </row>
    <row r="255" spans="1:10" ht="18.75" thickBot="1">
      <c r="A255" s="280"/>
      <c r="B255" s="149"/>
      <c r="C255" s="135" t="s">
        <v>201</v>
      </c>
      <c r="D255" s="219" t="s">
        <v>20</v>
      </c>
      <c r="E255" s="246" t="s">
        <v>184</v>
      </c>
      <c r="F255" s="219" t="s">
        <v>326</v>
      </c>
      <c r="G255" s="219" t="s">
        <v>180</v>
      </c>
      <c r="H255" s="219" t="s">
        <v>202</v>
      </c>
      <c r="I255" s="219" t="s">
        <v>33</v>
      </c>
      <c r="J255" s="220">
        <v>300</v>
      </c>
    </row>
    <row r="256" spans="1:10" ht="38.25" thickBot="1">
      <c r="A256" s="280"/>
      <c r="B256" s="130" t="s">
        <v>312</v>
      </c>
      <c r="C256" s="222" t="s">
        <v>313</v>
      </c>
      <c r="D256" s="223" t="s">
        <v>20</v>
      </c>
      <c r="E256" s="221"/>
      <c r="F256" s="221"/>
      <c r="G256" s="221"/>
      <c r="H256" s="221"/>
      <c r="I256" s="221"/>
      <c r="J256" s="237">
        <f>J257</f>
        <v>3321</v>
      </c>
    </row>
    <row r="257" spans="1:10" ht="18.75">
      <c r="A257" s="280"/>
      <c r="B257" s="282"/>
      <c r="C257" s="229" t="s">
        <v>107</v>
      </c>
      <c r="D257" s="230" t="s">
        <v>20</v>
      </c>
      <c r="E257" s="230" t="s">
        <v>108</v>
      </c>
      <c r="F257" s="231"/>
      <c r="G257" s="231"/>
      <c r="H257" s="231"/>
      <c r="I257" s="231"/>
      <c r="J257" s="238">
        <f>J258</f>
        <v>3321</v>
      </c>
    </row>
    <row r="258" spans="1:10" ht="18.75">
      <c r="A258" s="280"/>
      <c r="B258" s="283"/>
      <c r="C258" s="179" t="s">
        <v>310</v>
      </c>
      <c r="D258" s="22" t="s">
        <v>20</v>
      </c>
      <c r="E258" s="22" t="s">
        <v>108</v>
      </c>
      <c r="F258" s="22" t="s">
        <v>311</v>
      </c>
      <c r="G258" s="81"/>
      <c r="H258" s="81"/>
      <c r="I258" s="81"/>
      <c r="J258" s="239">
        <f>J259</f>
        <v>3321</v>
      </c>
    </row>
    <row r="259" spans="1:10" ht="56.25">
      <c r="A259" s="280"/>
      <c r="B259" s="283"/>
      <c r="C259" s="180" t="s">
        <v>27</v>
      </c>
      <c r="D259" s="22" t="s">
        <v>20</v>
      </c>
      <c r="E259" s="22" t="s">
        <v>108</v>
      </c>
      <c r="F259" s="22" t="s">
        <v>311</v>
      </c>
      <c r="G259" s="115" t="s">
        <v>28</v>
      </c>
      <c r="H259" s="81"/>
      <c r="I259" s="81"/>
      <c r="J259" s="239">
        <f>J260</f>
        <v>3321</v>
      </c>
    </row>
    <row r="260" spans="1:10" ht="18.75">
      <c r="A260" s="280"/>
      <c r="B260" s="283"/>
      <c r="C260" s="232" t="s">
        <v>199</v>
      </c>
      <c r="D260" s="228" t="s">
        <v>20</v>
      </c>
      <c r="E260" s="42" t="s">
        <v>108</v>
      </c>
      <c r="F260" s="42" t="s">
        <v>311</v>
      </c>
      <c r="G260" s="42" t="s">
        <v>314</v>
      </c>
      <c r="H260" s="233"/>
      <c r="I260" s="233"/>
      <c r="J260" s="240">
        <f>J261</f>
        <v>3321</v>
      </c>
    </row>
    <row r="261" spans="1:10" ht="18.75" thickBot="1">
      <c r="A261" s="281"/>
      <c r="B261" s="284"/>
      <c r="C261" s="234" t="s">
        <v>201</v>
      </c>
      <c r="D261" s="219" t="s">
        <v>20</v>
      </c>
      <c r="E261" s="219" t="s">
        <v>108</v>
      </c>
      <c r="F261" s="219" t="s">
        <v>311</v>
      </c>
      <c r="G261" s="219" t="s">
        <v>314</v>
      </c>
      <c r="H261" s="219" t="s">
        <v>202</v>
      </c>
      <c r="I261" s="235" t="s">
        <v>33</v>
      </c>
      <c r="J261" s="236">
        <v>3321</v>
      </c>
    </row>
    <row r="262" spans="1:10" ht="57" thickBot="1">
      <c r="A262" s="130">
        <v>2</v>
      </c>
      <c r="B262" s="224" t="s">
        <v>209</v>
      </c>
      <c r="C262" s="225" t="s">
        <v>210</v>
      </c>
      <c r="D262" s="226" t="s">
        <v>211</v>
      </c>
      <c r="E262" s="226"/>
      <c r="F262" s="226"/>
      <c r="G262" s="226"/>
      <c r="H262" s="226"/>
      <c r="I262" s="226"/>
      <c r="J262" s="227">
        <f>J263+J271</f>
        <v>1210.8000000000002</v>
      </c>
    </row>
    <row r="263" spans="1:10" ht="18.75">
      <c r="A263" s="139"/>
      <c r="B263" s="132"/>
      <c r="C263" s="140" t="s">
        <v>23</v>
      </c>
      <c r="D263" s="141" t="s">
        <v>211</v>
      </c>
      <c r="E263" s="141" t="s">
        <v>24</v>
      </c>
      <c r="F263" s="141"/>
      <c r="G263" s="141" t="s">
        <v>21</v>
      </c>
      <c r="H263" s="141" t="s">
        <v>21</v>
      </c>
      <c r="I263" s="141" t="s">
        <v>21</v>
      </c>
      <c r="J263" s="142">
        <f>J264</f>
        <v>1210.8000000000002</v>
      </c>
    </row>
    <row r="264" spans="1:10" ht="56.25">
      <c r="A264" s="138"/>
      <c r="B264" s="132"/>
      <c r="C264" s="30" t="s">
        <v>212</v>
      </c>
      <c r="D264" s="22" t="s">
        <v>211</v>
      </c>
      <c r="E264" s="22" t="s">
        <v>24</v>
      </c>
      <c r="F264" s="22" t="s">
        <v>213</v>
      </c>
      <c r="G264" s="22"/>
      <c r="H264" s="22"/>
      <c r="I264" s="22"/>
      <c r="J264" s="57">
        <f>J265</f>
        <v>1210.8000000000002</v>
      </c>
    </row>
    <row r="265" spans="1:10" ht="56.25">
      <c r="A265" s="138"/>
      <c r="B265" s="132"/>
      <c r="C265" s="30" t="s">
        <v>27</v>
      </c>
      <c r="D265" s="22" t="s">
        <v>211</v>
      </c>
      <c r="E265" s="22" t="s">
        <v>24</v>
      </c>
      <c r="F265" s="22" t="s">
        <v>213</v>
      </c>
      <c r="G265" s="22" t="s">
        <v>28</v>
      </c>
      <c r="H265" s="22" t="s">
        <v>21</v>
      </c>
      <c r="I265" s="22" t="s">
        <v>21</v>
      </c>
      <c r="J265" s="57">
        <f>J266+J269</f>
        <v>1210.8000000000002</v>
      </c>
    </row>
    <row r="266" spans="1:10" ht="18.75">
      <c r="A266" s="138"/>
      <c r="B266" s="132"/>
      <c r="C266" s="36" t="s">
        <v>29</v>
      </c>
      <c r="D266" s="32" t="s">
        <v>211</v>
      </c>
      <c r="E266" s="32" t="s">
        <v>24</v>
      </c>
      <c r="F266" s="32" t="s">
        <v>213</v>
      </c>
      <c r="G266" s="32" t="s">
        <v>30</v>
      </c>
      <c r="H266" s="32"/>
      <c r="I266" s="53"/>
      <c r="J266" s="58">
        <f>J267+J268</f>
        <v>471.1</v>
      </c>
    </row>
    <row r="267" spans="1:10" ht="18">
      <c r="A267" s="138"/>
      <c r="B267" s="132"/>
      <c r="C267" s="73" t="s">
        <v>36</v>
      </c>
      <c r="D267" s="61" t="s">
        <v>211</v>
      </c>
      <c r="E267" s="61" t="s">
        <v>24</v>
      </c>
      <c r="F267" s="61" t="s">
        <v>213</v>
      </c>
      <c r="G267" s="61" t="s">
        <v>30</v>
      </c>
      <c r="H267" s="61" t="s">
        <v>32</v>
      </c>
      <c r="I267" s="61" t="s">
        <v>33</v>
      </c>
      <c r="J267" s="75">
        <v>471.1</v>
      </c>
    </row>
    <row r="268" spans="1:10" ht="18" hidden="1">
      <c r="A268" s="143"/>
      <c r="B268" s="132"/>
      <c r="C268" s="72" t="s">
        <v>63</v>
      </c>
      <c r="D268" s="26" t="s">
        <v>211</v>
      </c>
      <c r="E268" s="26" t="s">
        <v>24</v>
      </c>
      <c r="F268" s="26" t="s">
        <v>213</v>
      </c>
      <c r="G268" s="26" t="s">
        <v>30</v>
      </c>
      <c r="H268" s="26" t="s">
        <v>64</v>
      </c>
      <c r="I268" s="26" t="s">
        <v>33</v>
      </c>
      <c r="J268" s="27"/>
    </row>
    <row r="269" spans="1:10" ht="18.75">
      <c r="A269" s="143"/>
      <c r="B269" s="144"/>
      <c r="C269" s="36" t="s">
        <v>214</v>
      </c>
      <c r="D269" s="32" t="s">
        <v>211</v>
      </c>
      <c r="E269" s="32" t="s">
        <v>24</v>
      </c>
      <c r="F269" s="32" t="s">
        <v>213</v>
      </c>
      <c r="G269" s="32" t="s">
        <v>215</v>
      </c>
      <c r="H269" s="32"/>
      <c r="I269" s="53"/>
      <c r="J269" s="58">
        <f>J270</f>
        <v>739.7</v>
      </c>
    </row>
    <row r="270" spans="1:10" ht="18.75" thickBot="1">
      <c r="A270" s="145"/>
      <c r="B270" s="132"/>
      <c r="C270" s="70" t="s">
        <v>36</v>
      </c>
      <c r="D270" s="26" t="s">
        <v>211</v>
      </c>
      <c r="E270" s="26" t="s">
        <v>24</v>
      </c>
      <c r="F270" s="26" t="s">
        <v>213</v>
      </c>
      <c r="G270" s="26" t="s">
        <v>215</v>
      </c>
      <c r="H270" s="26" t="s">
        <v>32</v>
      </c>
      <c r="I270" s="26" t="s">
        <v>33</v>
      </c>
      <c r="J270" s="35">
        <v>739.7</v>
      </c>
    </row>
    <row r="271" spans="1:10" ht="37.5" hidden="1">
      <c r="A271" s="145"/>
      <c r="B271" s="132"/>
      <c r="C271" s="117" t="s">
        <v>165</v>
      </c>
      <c r="D271" s="22" t="s">
        <v>211</v>
      </c>
      <c r="E271" s="17" t="s">
        <v>164</v>
      </c>
      <c r="F271" s="22" t="s">
        <v>166</v>
      </c>
      <c r="G271" s="28"/>
      <c r="H271" s="79"/>
      <c r="I271" s="79"/>
      <c r="J271" s="146">
        <f>J272</f>
        <v>0</v>
      </c>
    </row>
    <row r="272" spans="1:10" ht="37.5" hidden="1">
      <c r="A272" s="145"/>
      <c r="B272" s="132"/>
      <c r="C272" s="54" t="s">
        <v>167</v>
      </c>
      <c r="D272" s="22" t="s">
        <v>211</v>
      </c>
      <c r="E272" s="17" t="s">
        <v>164</v>
      </c>
      <c r="F272" s="22" t="s">
        <v>166</v>
      </c>
      <c r="G272" s="22" t="s">
        <v>168</v>
      </c>
      <c r="H272" s="81"/>
      <c r="I272" s="81"/>
      <c r="J272" s="82">
        <f>J273</f>
        <v>0</v>
      </c>
    </row>
    <row r="273" spans="1:10" ht="37.5" hidden="1">
      <c r="A273" s="145"/>
      <c r="B273" s="132"/>
      <c r="C273" s="50" t="s">
        <v>171</v>
      </c>
      <c r="D273" s="147" t="s">
        <v>211</v>
      </c>
      <c r="E273" s="118" t="s">
        <v>164</v>
      </c>
      <c r="F273" s="32" t="s">
        <v>166</v>
      </c>
      <c r="G273" s="32" t="s">
        <v>172</v>
      </c>
      <c r="H273" s="53"/>
      <c r="I273" s="53"/>
      <c r="J273" s="119">
        <f>J274</f>
        <v>0</v>
      </c>
    </row>
    <row r="274" spans="1:10" ht="18.75" hidden="1" thickBot="1">
      <c r="A274" s="148"/>
      <c r="B274" s="149"/>
      <c r="C274" s="150" t="s">
        <v>36</v>
      </c>
      <c r="D274" s="151" t="s">
        <v>211</v>
      </c>
      <c r="E274" s="26" t="s">
        <v>164</v>
      </c>
      <c r="F274" s="26" t="s">
        <v>166</v>
      </c>
      <c r="G274" s="26" t="s">
        <v>172</v>
      </c>
      <c r="H274" s="26" t="s">
        <v>32</v>
      </c>
      <c r="I274" s="26" t="s">
        <v>33</v>
      </c>
      <c r="J274" s="120"/>
    </row>
    <row r="275" spans="1:10" ht="36.75" customHeight="1" thickBot="1">
      <c r="A275" s="277"/>
      <c r="B275" s="278"/>
      <c r="C275" s="152" t="s">
        <v>216</v>
      </c>
      <c r="D275" s="153"/>
      <c r="E275" s="153"/>
      <c r="F275" s="154"/>
      <c r="G275" s="154"/>
      <c r="H275" s="155"/>
      <c r="I275" s="153"/>
      <c r="J275" s="156">
        <f>J262+J15</f>
        <v>46217</v>
      </c>
    </row>
  </sheetData>
  <mergeCells count="13">
    <mergeCell ref="A275:B275"/>
    <mergeCell ref="A9:J9"/>
    <mergeCell ref="A10:J10"/>
    <mergeCell ref="C5:J5"/>
    <mergeCell ref="A255:A261"/>
    <mergeCell ref="B257:B261"/>
    <mergeCell ref="C1:J1"/>
    <mergeCell ref="C8:J8"/>
    <mergeCell ref="A16:A248"/>
    <mergeCell ref="G6:J6"/>
    <mergeCell ref="C2:J2"/>
    <mergeCell ref="C3:J3"/>
    <mergeCell ref="C4:J4"/>
  </mergeCells>
  <printOptions horizontalCentered="1"/>
  <pageMargins left="1.1811023622047245" right="0.5905511811023623" top="0.5905511811023623" bottom="0.5905511811023623" header="0.5118110236220472" footer="0.5118110236220472"/>
  <pageSetup fitToHeight="5" fitToWidth="1" horizontalDpi="1200" verticalDpi="1200" orientation="portrait" paperSize="9" scale="38" r:id="rId2"/>
  <headerFooter alignWithMargins="0">
    <oddFooter>&amp;CСтраница &amp;P</oddFooter>
  </headerFooter>
  <rowBreaks count="1" manualBreakCount="1">
    <brk id="112" max="9" man="1"/>
  </rowBreaks>
  <colBreaks count="1" manualBreakCount="1">
    <brk id="2" max="15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2010-10-18T14:49:34Z</cp:lastPrinted>
  <dcterms:created xsi:type="dcterms:W3CDTF">2008-08-29T05:12:55Z</dcterms:created>
  <dcterms:modified xsi:type="dcterms:W3CDTF">2010-12-14T12:54:28Z</dcterms:modified>
  <cp:category/>
  <cp:version/>
  <cp:contentType/>
  <cp:contentStatus/>
</cp:coreProperties>
</file>